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\\atc.gov\dfs\PTSdata\RDA\1RDA Asset Liq-DDRs\Reports to be posted on ATC web site\OFA-DDR\"/>
    </mc:Choice>
  </mc:AlternateContent>
  <xr:revisionPtr revIDLastSave="0" documentId="13_ncr:1_{7DDC156F-F726-467E-A855-7C1B10B7E8A7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OFA DDR ATE 2021-22" sheetId="1" r:id="rId1"/>
  </sheets>
  <definedNames>
    <definedName name="_xlnm.Print_Area" localSheetId="0">'OFA DDR ATE 2021-22'!$C$1:$AD$166</definedName>
    <definedName name="_xlnm.Print_Titles" localSheetId="0">'OFA DDR ATE 2021-22'!$C:$C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5" i="1" l="1"/>
  <c r="N7" i="1" l="1"/>
  <c r="N8" i="1" s="1"/>
  <c r="Z7" i="1"/>
  <c r="Z8" i="1" s="1"/>
  <c r="M30" i="1"/>
  <c r="O7" i="1"/>
  <c r="O8" i="1" s="1"/>
  <c r="W7" i="1"/>
  <c r="W8" i="1" s="1"/>
  <c r="J30" i="1"/>
  <c r="V30" i="1"/>
  <c r="D19" i="1"/>
  <c r="H7" i="1"/>
  <c r="H8" i="1" s="1"/>
  <c r="L7" i="1"/>
  <c r="L8" i="1" s="1"/>
  <c r="P165" i="1"/>
  <c r="P7" i="1"/>
  <c r="P8" i="1" s="1"/>
  <c r="T7" i="1"/>
  <c r="T8" i="1" s="1"/>
  <c r="X7" i="1"/>
  <c r="X8" i="1" s="1"/>
  <c r="AB7" i="1"/>
  <c r="AB8" i="1" s="1"/>
  <c r="G30" i="1"/>
  <c r="K30" i="1"/>
  <c r="O30" i="1"/>
  <c r="S30" i="1"/>
  <c r="W30" i="1"/>
  <c r="AA30" i="1"/>
  <c r="D14" i="1"/>
  <c r="D18" i="1"/>
  <c r="D22" i="1"/>
  <c r="D26" i="1"/>
  <c r="F32" i="1"/>
  <c r="J32" i="1"/>
  <c r="O32" i="1"/>
  <c r="W32" i="1"/>
  <c r="I83" i="1"/>
  <c r="Q83" i="1"/>
  <c r="Y83" i="1"/>
  <c r="D37" i="1"/>
  <c r="F7" i="1"/>
  <c r="F8" i="1" s="1"/>
  <c r="V7" i="1"/>
  <c r="V8" i="1" s="1"/>
  <c r="Q30" i="1"/>
  <c r="AC30" i="1"/>
  <c r="G7" i="1"/>
  <c r="G8" i="1" s="1"/>
  <c r="S7" i="1"/>
  <c r="S8" i="1" s="1"/>
  <c r="N30" i="1"/>
  <c r="Z30" i="1"/>
  <c r="D15" i="1"/>
  <c r="E7" i="1"/>
  <c r="D6" i="1"/>
  <c r="I7" i="1"/>
  <c r="I8" i="1" s="1"/>
  <c r="M7" i="1"/>
  <c r="M8" i="1" s="1"/>
  <c r="Q7" i="1"/>
  <c r="Q8" i="1" s="1"/>
  <c r="U7" i="1"/>
  <c r="U8" i="1" s="1"/>
  <c r="Y7" i="1"/>
  <c r="Y8" i="1" s="1"/>
  <c r="AC7" i="1"/>
  <c r="AC8" i="1" s="1"/>
  <c r="H30" i="1"/>
  <c r="L30" i="1"/>
  <c r="P30" i="1"/>
  <c r="T30" i="1"/>
  <c r="X30" i="1"/>
  <c r="AB30" i="1"/>
  <c r="D13" i="1"/>
  <c r="D17" i="1"/>
  <c r="D21" i="1"/>
  <c r="D25" i="1"/>
  <c r="D29" i="1"/>
  <c r="G32" i="1"/>
  <c r="K32" i="1"/>
  <c r="P32" i="1"/>
  <c r="X32" i="1"/>
  <c r="J83" i="1"/>
  <c r="R83" i="1"/>
  <c r="Z83" i="1"/>
  <c r="D40" i="1"/>
  <c r="R7" i="1"/>
  <c r="R8" i="1" s="1"/>
  <c r="D12" i="1"/>
  <c r="E30" i="1"/>
  <c r="Y30" i="1"/>
  <c r="D16" i="1"/>
  <c r="D20" i="1"/>
  <c r="D24" i="1"/>
  <c r="D28" i="1"/>
  <c r="H32" i="1"/>
  <c r="L32" i="1"/>
  <c r="S32" i="1"/>
  <c r="AA32" i="1"/>
  <c r="E83" i="1"/>
  <c r="D33" i="1"/>
  <c r="M83" i="1"/>
  <c r="U83" i="1"/>
  <c r="AC83" i="1"/>
  <c r="D41" i="1"/>
  <c r="J7" i="1"/>
  <c r="J8" i="1" s="1"/>
  <c r="AD7" i="1"/>
  <c r="AD8" i="1" s="1"/>
  <c r="I30" i="1"/>
  <c r="U30" i="1"/>
  <c r="K7" i="1"/>
  <c r="K8" i="1" s="1"/>
  <c r="AA7" i="1"/>
  <c r="AA8" i="1" s="1"/>
  <c r="F30" i="1"/>
  <c r="R30" i="1"/>
  <c r="AD30" i="1"/>
  <c r="D23" i="1"/>
  <c r="D27" i="1"/>
  <c r="D31" i="1"/>
  <c r="D32" i="1" s="1"/>
  <c r="E32" i="1"/>
  <c r="I32" i="1"/>
  <c r="N32" i="1"/>
  <c r="T32" i="1"/>
  <c r="AB32" i="1"/>
  <c r="F83" i="1"/>
  <c r="N83" i="1"/>
  <c r="V83" i="1"/>
  <c r="AD83" i="1"/>
  <c r="D36" i="1"/>
  <c r="M32" i="1"/>
  <c r="Q32" i="1"/>
  <c r="U32" i="1"/>
  <c r="Y32" i="1"/>
  <c r="AC32" i="1"/>
  <c r="G83" i="1"/>
  <c r="K83" i="1"/>
  <c r="O83" i="1"/>
  <c r="S83" i="1"/>
  <c r="W83" i="1"/>
  <c r="AA83" i="1"/>
  <c r="D35" i="1"/>
  <c r="D39" i="1"/>
  <c r="D43" i="1"/>
  <c r="D47" i="1"/>
  <c r="D51" i="1"/>
  <c r="D55" i="1"/>
  <c r="D59" i="1"/>
  <c r="D63" i="1"/>
  <c r="D70" i="1"/>
  <c r="R32" i="1"/>
  <c r="V32" i="1"/>
  <c r="Z32" i="1"/>
  <c r="AD32" i="1"/>
  <c r="H83" i="1"/>
  <c r="L83" i="1"/>
  <c r="P83" i="1"/>
  <c r="T83" i="1"/>
  <c r="X83" i="1"/>
  <c r="AB83" i="1"/>
  <c r="D34" i="1"/>
  <c r="D38" i="1"/>
  <c r="D42" i="1"/>
  <c r="D46" i="1"/>
  <c r="D50" i="1"/>
  <c r="D54" i="1"/>
  <c r="D58" i="1"/>
  <c r="D62" i="1"/>
  <c r="D66" i="1"/>
  <c r="D45" i="1"/>
  <c r="D49" i="1"/>
  <c r="D53" i="1"/>
  <c r="D57" i="1"/>
  <c r="D61" i="1"/>
  <c r="D65" i="1"/>
  <c r="D44" i="1"/>
  <c r="D48" i="1"/>
  <c r="D52" i="1"/>
  <c r="D56" i="1"/>
  <c r="D60" i="1"/>
  <c r="D64" i="1"/>
  <c r="D67" i="1"/>
  <c r="D69" i="1"/>
  <c r="D73" i="1"/>
  <c r="D77" i="1"/>
  <c r="D81" i="1"/>
  <c r="H106" i="1"/>
  <c r="L106" i="1"/>
  <c r="P106" i="1"/>
  <c r="T106" i="1"/>
  <c r="X106" i="1"/>
  <c r="AB106" i="1"/>
  <c r="D85" i="1"/>
  <c r="D89" i="1"/>
  <c r="D93" i="1"/>
  <c r="D97" i="1"/>
  <c r="L112" i="1"/>
  <c r="D68" i="1"/>
  <c r="D72" i="1"/>
  <c r="D76" i="1"/>
  <c r="D80" i="1"/>
  <c r="E106" i="1"/>
  <c r="D84" i="1"/>
  <c r="I106" i="1"/>
  <c r="M106" i="1"/>
  <c r="Q106" i="1"/>
  <c r="U106" i="1"/>
  <c r="Y106" i="1"/>
  <c r="AC106" i="1"/>
  <c r="D88" i="1"/>
  <c r="D92" i="1"/>
  <c r="D96" i="1"/>
  <c r="D100" i="1"/>
  <c r="P112" i="1"/>
  <c r="D71" i="1"/>
  <c r="D75" i="1"/>
  <c r="D79" i="1"/>
  <c r="F106" i="1"/>
  <c r="J106" i="1"/>
  <c r="N106" i="1"/>
  <c r="R106" i="1"/>
  <c r="V106" i="1"/>
  <c r="Z106" i="1"/>
  <c r="AD106" i="1"/>
  <c r="D87" i="1"/>
  <c r="D91" i="1"/>
  <c r="D95" i="1"/>
  <c r="D99" i="1"/>
  <c r="D103" i="1"/>
  <c r="D104" i="1"/>
  <c r="T112" i="1"/>
  <c r="D74" i="1"/>
  <c r="D78" i="1"/>
  <c r="D82" i="1"/>
  <c r="G106" i="1"/>
  <c r="K106" i="1"/>
  <c r="O106" i="1"/>
  <c r="S106" i="1"/>
  <c r="W106" i="1"/>
  <c r="AA106" i="1"/>
  <c r="D86" i="1"/>
  <c r="D90" i="1"/>
  <c r="D94" i="1"/>
  <c r="D98" i="1"/>
  <c r="H112" i="1"/>
  <c r="X112" i="1"/>
  <c r="D102" i="1"/>
  <c r="F112" i="1"/>
  <c r="J112" i="1"/>
  <c r="N112" i="1"/>
  <c r="R112" i="1"/>
  <c r="V112" i="1"/>
  <c r="Z112" i="1"/>
  <c r="AD112" i="1"/>
  <c r="D110" i="1"/>
  <c r="H118" i="1"/>
  <c r="L118" i="1"/>
  <c r="P118" i="1"/>
  <c r="T118" i="1"/>
  <c r="X118" i="1"/>
  <c r="AB118" i="1"/>
  <c r="D114" i="1"/>
  <c r="K143" i="1"/>
  <c r="S143" i="1"/>
  <c r="AA143" i="1"/>
  <c r="D123" i="1"/>
  <c r="D101" i="1"/>
  <c r="D105" i="1"/>
  <c r="G112" i="1"/>
  <c r="K112" i="1"/>
  <c r="O112" i="1"/>
  <c r="S112" i="1"/>
  <c r="W112" i="1"/>
  <c r="AA112" i="1"/>
  <c r="D109" i="1"/>
  <c r="E118" i="1"/>
  <c r="D113" i="1"/>
  <c r="I118" i="1"/>
  <c r="M118" i="1"/>
  <c r="Q118" i="1"/>
  <c r="U118" i="1"/>
  <c r="Y118" i="1"/>
  <c r="AC118" i="1"/>
  <c r="D117" i="1"/>
  <c r="L143" i="1"/>
  <c r="T143" i="1"/>
  <c r="AB143" i="1"/>
  <c r="D126" i="1"/>
  <c r="D131" i="1"/>
  <c r="AB112" i="1"/>
  <c r="D108" i="1"/>
  <c r="F118" i="1"/>
  <c r="J118" i="1"/>
  <c r="N118" i="1"/>
  <c r="R118" i="1"/>
  <c r="V118" i="1"/>
  <c r="Z118" i="1"/>
  <c r="AD118" i="1"/>
  <c r="D116" i="1"/>
  <c r="G143" i="1"/>
  <c r="O143" i="1"/>
  <c r="W143" i="1"/>
  <c r="D127" i="1"/>
  <c r="E112" i="1"/>
  <c r="D107" i="1"/>
  <c r="I112" i="1"/>
  <c r="M112" i="1"/>
  <c r="Q112" i="1"/>
  <c r="U112" i="1"/>
  <c r="Y112" i="1"/>
  <c r="AC112" i="1"/>
  <c r="D111" i="1"/>
  <c r="G118" i="1"/>
  <c r="K118" i="1"/>
  <c r="O118" i="1"/>
  <c r="S118" i="1"/>
  <c r="W118" i="1"/>
  <c r="AA118" i="1"/>
  <c r="D115" i="1"/>
  <c r="D119" i="1"/>
  <c r="H143" i="1"/>
  <c r="P143" i="1"/>
  <c r="X143" i="1"/>
  <c r="D122" i="1"/>
  <c r="E143" i="1"/>
  <c r="D121" i="1"/>
  <c r="I143" i="1"/>
  <c r="M143" i="1"/>
  <c r="Q143" i="1"/>
  <c r="U143" i="1"/>
  <c r="Y143" i="1"/>
  <c r="AC143" i="1"/>
  <c r="D125" i="1"/>
  <c r="D129" i="1"/>
  <c r="D133" i="1"/>
  <c r="D137" i="1"/>
  <c r="D141" i="1"/>
  <c r="M165" i="1"/>
  <c r="F149" i="1"/>
  <c r="N149" i="1"/>
  <c r="V149" i="1"/>
  <c r="AD149" i="1"/>
  <c r="L155" i="1"/>
  <c r="AB155" i="1"/>
  <c r="F143" i="1"/>
  <c r="J143" i="1"/>
  <c r="N143" i="1"/>
  <c r="R143" i="1"/>
  <c r="V143" i="1"/>
  <c r="Z143" i="1"/>
  <c r="AD143" i="1"/>
  <c r="D124" i="1"/>
  <c r="D128" i="1"/>
  <c r="D132" i="1"/>
  <c r="D136" i="1"/>
  <c r="D140" i="1"/>
  <c r="Z165" i="1"/>
  <c r="AD165" i="1"/>
  <c r="G149" i="1"/>
  <c r="O149" i="1"/>
  <c r="W149" i="1"/>
  <c r="P155" i="1"/>
  <c r="D151" i="1"/>
  <c r="D135" i="1"/>
  <c r="D139" i="1"/>
  <c r="K165" i="1"/>
  <c r="O165" i="1"/>
  <c r="J149" i="1"/>
  <c r="R149" i="1"/>
  <c r="Z149" i="1"/>
  <c r="D147" i="1"/>
  <c r="T155" i="1"/>
  <c r="D130" i="1"/>
  <c r="D134" i="1"/>
  <c r="D138" i="1"/>
  <c r="AB165" i="1"/>
  <c r="D142" i="1"/>
  <c r="K149" i="1"/>
  <c r="S149" i="1"/>
  <c r="AA149" i="1"/>
  <c r="D146" i="1"/>
  <c r="H155" i="1"/>
  <c r="X155" i="1"/>
  <c r="H149" i="1"/>
  <c r="L149" i="1"/>
  <c r="P149" i="1"/>
  <c r="T149" i="1"/>
  <c r="X149" i="1"/>
  <c r="AB149" i="1"/>
  <c r="D145" i="1"/>
  <c r="F155" i="1"/>
  <c r="J155" i="1"/>
  <c r="N155" i="1"/>
  <c r="R155" i="1"/>
  <c r="V155" i="1"/>
  <c r="Z155" i="1"/>
  <c r="AD155" i="1"/>
  <c r="D153" i="1"/>
  <c r="E149" i="1"/>
  <c r="D144" i="1"/>
  <c r="I149" i="1"/>
  <c r="M149" i="1"/>
  <c r="Q149" i="1"/>
  <c r="U149" i="1"/>
  <c r="Y149" i="1"/>
  <c r="AC149" i="1"/>
  <c r="D148" i="1"/>
  <c r="G155" i="1"/>
  <c r="K155" i="1"/>
  <c r="O155" i="1"/>
  <c r="S155" i="1"/>
  <c r="W155" i="1"/>
  <c r="AA155" i="1"/>
  <c r="D152" i="1"/>
  <c r="E155" i="1"/>
  <c r="D150" i="1"/>
  <c r="I155" i="1"/>
  <c r="M155" i="1"/>
  <c r="Q155" i="1"/>
  <c r="U155" i="1"/>
  <c r="Y155" i="1"/>
  <c r="AC155" i="1"/>
  <c r="D154" i="1"/>
  <c r="AB120" i="1" l="1"/>
  <c r="AB156" i="1" s="1"/>
  <c r="P120" i="1"/>
  <c r="P157" i="1" s="1"/>
  <c r="H120" i="1"/>
  <c r="H156" i="1" s="1"/>
  <c r="T120" i="1"/>
  <c r="T157" i="1" s="1"/>
  <c r="L120" i="1"/>
  <c r="L157" i="1" s="1"/>
  <c r="X120" i="1"/>
  <c r="X157" i="1" s="1"/>
  <c r="D155" i="1"/>
  <c r="AA120" i="1"/>
  <c r="AA156" i="1" s="1"/>
  <c r="R120" i="1"/>
  <c r="R156" i="1" s="1"/>
  <c r="Q120" i="1"/>
  <c r="Q156" i="1" s="1"/>
  <c r="E120" i="1"/>
  <c r="E156" i="1" s="1"/>
  <c r="D112" i="1"/>
  <c r="O120" i="1"/>
  <c r="O157" i="1" s="1"/>
  <c r="S120" i="1"/>
  <c r="S156" i="1" s="1"/>
  <c r="AD120" i="1"/>
  <c r="AD157" i="1" s="1"/>
  <c r="N120" i="1"/>
  <c r="N156" i="1" s="1"/>
  <c r="AC120" i="1"/>
  <c r="AC157" i="1" s="1"/>
  <c r="M120" i="1"/>
  <c r="M157" i="1" s="1"/>
  <c r="G120" i="1"/>
  <c r="G156" i="1" s="1"/>
  <c r="Z120" i="1"/>
  <c r="Z156" i="1" s="1"/>
  <c r="J120" i="1"/>
  <c r="J156" i="1" s="1"/>
  <c r="Y120" i="1"/>
  <c r="Y156" i="1" s="1"/>
  <c r="I120" i="1"/>
  <c r="I156" i="1" s="1"/>
  <c r="K120" i="1"/>
  <c r="K157" i="1" s="1"/>
  <c r="W120" i="1"/>
  <c r="W157" i="1" s="1"/>
  <c r="V120" i="1"/>
  <c r="V157" i="1" s="1"/>
  <c r="F120" i="1"/>
  <c r="F157" i="1" s="1"/>
  <c r="U120" i="1"/>
  <c r="U156" i="1" s="1"/>
  <c r="D106" i="1"/>
  <c r="D83" i="1"/>
  <c r="E8" i="1"/>
  <c r="D8" i="1" s="1"/>
  <c r="D7" i="1"/>
  <c r="D149" i="1"/>
  <c r="D118" i="1"/>
  <c r="D30" i="1"/>
  <c r="D143" i="1"/>
  <c r="AB157" i="1" l="1"/>
  <c r="AB158" i="1" s="1"/>
  <c r="T156" i="1"/>
  <c r="T158" i="1" s="1"/>
  <c r="O156" i="1"/>
  <c r="O158" i="1" s="1"/>
  <c r="H157" i="1"/>
  <c r="H158" i="1" s="1"/>
  <c r="P156" i="1"/>
  <c r="P158" i="1" s="1"/>
  <c r="K156" i="1"/>
  <c r="K158" i="1" s="1"/>
  <c r="R157" i="1"/>
  <c r="R158" i="1" s="1"/>
  <c r="M156" i="1"/>
  <c r="M158" i="1" s="1"/>
  <c r="Q157" i="1"/>
  <c r="Q158" i="1" s="1"/>
  <c r="V156" i="1"/>
  <c r="V158" i="1" s="1"/>
  <c r="S157" i="1"/>
  <c r="S158" i="1" s="1"/>
  <c r="Y157" i="1"/>
  <c r="Y158" i="1" s="1"/>
  <c r="E157" i="1"/>
  <c r="E158" i="1" s="1"/>
  <c r="L156" i="1"/>
  <c r="L158" i="1" s="1"/>
  <c r="AA157" i="1"/>
  <c r="AA158" i="1" s="1"/>
  <c r="X156" i="1"/>
  <c r="X158" i="1" s="1"/>
  <c r="U157" i="1"/>
  <c r="U158" i="1" s="1"/>
  <c r="AD156" i="1"/>
  <c r="AD158" i="1" s="1"/>
  <c r="N157" i="1"/>
  <c r="N158" i="1" s="1"/>
  <c r="AC156" i="1"/>
  <c r="AC158" i="1" s="1"/>
  <c r="W156" i="1"/>
  <c r="W158" i="1" s="1"/>
  <c r="J157" i="1"/>
  <c r="J158" i="1" s="1"/>
  <c r="Z157" i="1"/>
  <c r="Z158" i="1" s="1"/>
  <c r="G157" i="1"/>
  <c r="G158" i="1" s="1"/>
  <c r="F156" i="1"/>
  <c r="F158" i="1" s="1"/>
  <c r="I157" i="1"/>
  <c r="I158" i="1" s="1"/>
  <c r="D120" i="1"/>
  <c r="D156" i="1" s="1"/>
  <c r="D157" i="1" l="1"/>
  <c r="D158" i="1" s="1"/>
</calcChain>
</file>

<file path=xl/sharedStrings.xml><?xml version="1.0" encoding="utf-8"?>
<sst xmlns="http://schemas.openxmlformats.org/spreadsheetml/2006/main" count="472" uniqueCount="284">
  <si>
    <r>
      <t xml:space="preserve">County : </t>
    </r>
    <r>
      <rPr>
        <sz val="11"/>
        <rFont val="Arial"/>
        <family val="2"/>
      </rPr>
      <t>San Bernardino</t>
    </r>
  </si>
  <si>
    <t xml:space="preserve">Title of Former Redevelopment Agency (RDA): </t>
  </si>
  <si>
    <t>Countywide Totals</t>
  </si>
  <si>
    <t>Adelanto</t>
  </si>
  <si>
    <t>Apple Valley</t>
  </si>
  <si>
    <t>Barstow</t>
  </si>
  <si>
    <t>Big Bear Lake</t>
  </si>
  <si>
    <t>Chino</t>
  </si>
  <si>
    <t>Colton</t>
  </si>
  <si>
    <t>Fontana</t>
  </si>
  <si>
    <t>Grand Terrace</t>
  </si>
  <si>
    <t>Hesperia</t>
  </si>
  <si>
    <t>Highland</t>
  </si>
  <si>
    <t>IVDA</t>
  </si>
  <si>
    <t>Loma Linda</t>
  </si>
  <si>
    <t>Montclair</t>
  </si>
  <si>
    <t>Needles</t>
  </si>
  <si>
    <t>Ontario</t>
  </si>
  <si>
    <t>Rancho Cucamonga</t>
  </si>
  <si>
    <t>Redlands</t>
  </si>
  <si>
    <t>Rialto</t>
  </si>
  <si>
    <t>City of Sn Bndo</t>
  </si>
  <si>
    <t>County of Sn Bndo</t>
  </si>
  <si>
    <t>29 Palms</t>
  </si>
  <si>
    <t>Upland</t>
  </si>
  <si>
    <t>Victorville</t>
  </si>
  <si>
    <t>VVEDA</t>
  </si>
  <si>
    <t>Yucaipa</t>
  </si>
  <si>
    <t>Yucca Valley</t>
  </si>
  <si>
    <t>OA Remittances:</t>
  </si>
  <si>
    <t>Total SA was Ordered to Remit</t>
  </si>
  <si>
    <t>Total SA Actually Remitted (Includes interest amount to be remitted)</t>
  </si>
  <si>
    <t>Total Remittances</t>
  </si>
  <si>
    <t>Difference Between Total Ordered and Total Actually Remitted</t>
  </si>
  <si>
    <t>Distribution of OA Remittances:</t>
  </si>
  <si>
    <t>ATE Type</t>
  </si>
  <si>
    <t>ATE Code</t>
  </si>
  <si>
    <t>ATE Name</t>
  </si>
  <si>
    <t>City</t>
  </si>
  <si>
    <t>CC02-GA01</t>
  </si>
  <si>
    <t>CITY OF ADELANTO</t>
  </si>
  <si>
    <t>CC04-GA01</t>
  </si>
  <si>
    <t>CITY OF BARSTOW</t>
  </si>
  <si>
    <t>CC04-GA02</t>
  </si>
  <si>
    <t>CITY OF BARSTOW-BARSTOW PARK - GTL</t>
  </si>
  <si>
    <t>CC06-GA01</t>
  </si>
  <si>
    <t>CITY OF BIG BEAR LAKE</t>
  </si>
  <si>
    <t>CC08-GA01</t>
  </si>
  <si>
    <t>CITY OF CHINO</t>
  </si>
  <si>
    <t>CC10-GA01</t>
  </si>
  <si>
    <t>CITY OF COLTON</t>
  </si>
  <si>
    <t>CC12-GA01</t>
  </si>
  <si>
    <t>CITY OF FONTANA</t>
  </si>
  <si>
    <t>CC14-GA01</t>
  </si>
  <si>
    <t>CITY OF GRAND TERRACE</t>
  </si>
  <si>
    <t>CC15-GA01</t>
  </si>
  <si>
    <t>CITY OF HIGHLAND</t>
  </si>
  <si>
    <t>CC18-GA01</t>
  </si>
  <si>
    <t>CITY OF MONTCLAIR</t>
  </si>
  <si>
    <t>CC22-GA01</t>
  </si>
  <si>
    <t>CITY OF ONTARIO</t>
  </si>
  <si>
    <t>CC24-GA01</t>
  </si>
  <si>
    <t>CITY OF RANCHO CUCAMONGA</t>
  </si>
  <si>
    <t>CC28-GA01</t>
  </si>
  <si>
    <t>CITY OF RIALTO</t>
  </si>
  <si>
    <t>CC30-GA01</t>
  </si>
  <si>
    <t>CITY OF SAN BERNARDINO</t>
  </si>
  <si>
    <t>CC31-GA01</t>
  </si>
  <si>
    <t>CITY OF TWENTYNINE PALMS</t>
  </si>
  <si>
    <t>CC33-GA01</t>
  </si>
  <si>
    <t>CITY OF TWENTYNINE PALMS (SEE CC31)</t>
  </si>
  <si>
    <t>CC34-GA01</t>
  </si>
  <si>
    <t>CITY OF VICTORVILLE</t>
  </si>
  <si>
    <t>CC35-GA01</t>
  </si>
  <si>
    <t>CITY OF YUCAIPA</t>
  </si>
  <si>
    <t>City Total</t>
  </si>
  <si>
    <t>Cities</t>
  </si>
  <si>
    <t>County</t>
  </si>
  <si>
    <t>AB01-GA01</t>
  </si>
  <si>
    <t>COUNTY GENERAL FUND</t>
  </si>
  <si>
    <t>County Total</t>
  </si>
  <si>
    <t>Counties</t>
  </si>
  <si>
    <t>Special Dist</t>
  </si>
  <si>
    <t>BF01-GA01</t>
  </si>
  <si>
    <t>FLOOD CONTROL ZONE 1</t>
  </si>
  <si>
    <t>BF02-GA01</t>
  </si>
  <si>
    <t>FLOOD CONTROL ZONE 2</t>
  </si>
  <si>
    <t>BF03-GA01</t>
  </si>
  <si>
    <t>FLOOD CONTROL ZONE 3</t>
  </si>
  <si>
    <t>BF04-GA01</t>
  </si>
  <si>
    <t>FLOOD CONTROL ZONE 4</t>
  </si>
  <si>
    <t>BF05-GA01</t>
  </si>
  <si>
    <t>FLOOD CONTROL ZONE 5</t>
  </si>
  <si>
    <t>BF06-GA01</t>
  </si>
  <si>
    <t>FLOOD CONTROL ZONE 6</t>
  </si>
  <si>
    <t>BF07-GA01</t>
  </si>
  <si>
    <t>FLOOD CONTROL ADMIN 1 &amp; 2</t>
  </si>
  <si>
    <t>BF08-GA01</t>
  </si>
  <si>
    <t>FLOOD CONTROL ADMIN 3-6</t>
  </si>
  <si>
    <t>BL01-GA01</t>
  </si>
  <si>
    <t>COUNTY FREE LIBRARY</t>
  </si>
  <si>
    <t>CS06-GA01</t>
  </si>
  <si>
    <t>BIG BEAR LAKE FIRE DISTRICT</t>
  </si>
  <si>
    <t>CS12-GA01</t>
  </si>
  <si>
    <t>FONTANA FIRE PROTECTION DISTRICT</t>
  </si>
  <si>
    <t>CS24-GA01</t>
  </si>
  <si>
    <t>RANCHO CUCAMONGA FIRE DISTRICT</t>
  </si>
  <si>
    <t>CS33-GA01</t>
  </si>
  <si>
    <t>VICTORVILLE WATER DISTRICT IMP DIST 1</t>
  </si>
  <si>
    <t>CS37-GI01</t>
  </si>
  <si>
    <t>VICTORVILLE STREET LIGHT DISTRICT L &amp; I</t>
  </si>
  <si>
    <t>UD25-GA01</t>
  </si>
  <si>
    <t>CSA 40 - ELEPHANT MOUNTAIN</t>
  </si>
  <si>
    <t>UD44-GA01</t>
  </si>
  <si>
    <t>CSA 60 - VICTORVILLE</t>
  </si>
  <si>
    <t>UD50-GA01</t>
  </si>
  <si>
    <t>CSA 70</t>
  </si>
  <si>
    <t>UD54-GA01</t>
  </si>
  <si>
    <t>CSA 70 ZONE D-1 - LAKE ARROWHEAD</t>
  </si>
  <si>
    <t>UD98-GA01</t>
  </si>
  <si>
    <t>CSA SL-1</t>
  </si>
  <si>
    <t>UF01-GA01</t>
  </si>
  <si>
    <t>SAN BDNO CNTY FIRE PROTECT DISTRICT-VALLEY SERVICE AREA</t>
  </si>
  <si>
    <t>UF01-GA02</t>
  </si>
  <si>
    <t>SAN BDNO CNTY FIRE PROTECT DISTRICT-MOUNTAIN SERVICE AREA</t>
  </si>
  <si>
    <t>UF01-GA05</t>
  </si>
  <si>
    <t>SAN BDNO CNTY FIRE PROTECT DISTRICT-SBCFPD-ADMIN</t>
  </si>
  <si>
    <t>UP07-GA01</t>
  </si>
  <si>
    <t>BIG BEAR VALLEY PARK &amp; REC DIST</t>
  </si>
  <si>
    <t>UP09-GA01</t>
  </si>
  <si>
    <t>BLOOMINGTON PARK &amp; REC DISTRICT</t>
  </si>
  <si>
    <t>VB01-GA01</t>
  </si>
  <si>
    <t>BARSTOW CEMETERY DISTRICT</t>
  </si>
  <si>
    <t>VB03-GA01</t>
  </si>
  <si>
    <t>29 PALMS CEMETERY DISTRICT</t>
  </si>
  <si>
    <t>VF02-GA01</t>
  </si>
  <si>
    <t>BARSTOW FIRE PROTECTION DISTRICT</t>
  </si>
  <si>
    <t>WA01-GA01</t>
  </si>
  <si>
    <t>BIG BEAR CITY AIRPORT DISTRICT</t>
  </si>
  <si>
    <t>WC08-GI01</t>
  </si>
  <si>
    <t>LAKE ARROWHEAD CSD L &amp; I</t>
  </si>
  <si>
    <t>WF07-GA02</t>
  </si>
  <si>
    <t>CHINO VALLEY INDEPENDENT FIRE DIST INCORPORATED ARE</t>
  </si>
  <si>
    <t>WF07-GA03</t>
  </si>
  <si>
    <t>CHINO VALLEY INDEPENDENT FIRE DIST CHINO AREA</t>
  </si>
  <si>
    <t>WH01-GA01</t>
  </si>
  <si>
    <t>BEAR VALLEY COMM HOSP DISTRICT</t>
  </si>
  <si>
    <t>WH02-GA01</t>
  </si>
  <si>
    <t>HI-DESERT MEMORIAL HOSPITAL DIS</t>
  </si>
  <si>
    <t>WH04-GA01</t>
  </si>
  <si>
    <t>SAN BERNARDINO MTS COMM HOSP DIST</t>
  </si>
  <si>
    <t>WR01-GL01</t>
  </si>
  <si>
    <t>RIVERSIDE CORONA RCD L O</t>
  </si>
  <si>
    <t>WR03-GL01</t>
  </si>
  <si>
    <t>MOJAVE DESERT RESOURCE CONS DIST L O</t>
  </si>
  <si>
    <t>WR04-GL01</t>
  </si>
  <si>
    <t>INLAND EMPIRE JT RESOURCE CONS DIST L O</t>
  </si>
  <si>
    <t>WT01-GL01</t>
  </si>
  <si>
    <t>SAN BDNO VALLEY WATER CONS DIST - L O</t>
  </si>
  <si>
    <t>WT09-GL01</t>
  </si>
  <si>
    <t>CHINO BASIN WTR CONSERVATION DIST L O</t>
  </si>
  <si>
    <t>WU06-GA01</t>
  </si>
  <si>
    <t>BIG BEAR MUNICIPAL WATER DIST</t>
  </si>
  <si>
    <t>WU08-GA01</t>
  </si>
  <si>
    <t>INLAND EMPIRE UTILITIES AGENCY ORIGINAL</t>
  </si>
  <si>
    <t>WU08-GA03</t>
  </si>
  <si>
    <t>INLAND EMPIRE UTILITIES AGENCY MID-VLY</t>
  </si>
  <si>
    <t>WU08-GA05</t>
  </si>
  <si>
    <t>INLAND EMPIRE UTILITIES AGENCY IMP C</t>
  </si>
  <si>
    <t>WU23-GA01</t>
  </si>
  <si>
    <t>SAN BERNARDINO VALLEY MUNI WATER</t>
  </si>
  <si>
    <t>WW21-GA01</t>
  </si>
  <si>
    <t>MONTE VISTA CO WTR DISTRICT</t>
  </si>
  <si>
    <t>WW28-GA01</t>
  </si>
  <si>
    <t>WEST VALLEY WATER DISTRICT</t>
  </si>
  <si>
    <t>WW29-GA01</t>
  </si>
  <si>
    <t>YUCAIPA VALLEY WATER DISTRICT</t>
  </si>
  <si>
    <t>WW29-GA02</t>
  </si>
  <si>
    <t>YUCAIPA VALLEY WATER DISTRICT IMP DIST A</t>
  </si>
  <si>
    <t>WY10-GA01</t>
  </si>
  <si>
    <t>CRESTLINE-LAKE ARROWHEAD WTR AGENCY</t>
  </si>
  <si>
    <t>WY20-GI01</t>
  </si>
  <si>
    <t>MOJAVE WATER AGENCY L &amp; I</t>
  </si>
  <si>
    <t>Special Dist Total</t>
  </si>
  <si>
    <t>Special Districts</t>
  </si>
  <si>
    <t>K-12</t>
  </si>
  <si>
    <t>SE02-GA01</t>
  </si>
  <si>
    <t>ADELANTO ELEMENTARY SCHOOL DISTRICT</t>
  </si>
  <si>
    <t>SE04-GA01</t>
  </si>
  <si>
    <t>ALTA LOMA ELEMENTARY SCHOOL DIST</t>
  </si>
  <si>
    <t>SE14-GA01</t>
  </si>
  <si>
    <t>CENTRAL ELEMENTARY SCHOOL DISTRICT</t>
  </si>
  <si>
    <t>SE22-GA01</t>
  </si>
  <si>
    <t>CUCAMONGA ELEMENTARY SCHOOL DIST</t>
  </si>
  <si>
    <t>SE24-GA01</t>
  </si>
  <si>
    <t>ETIWANDA ELEMENTARY SCHOOL DISTRICT</t>
  </si>
  <si>
    <t>SE40-GA01</t>
  </si>
  <si>
    <t>MOUNTAIN VIEW ELEMENTARY SCHOOL DISTRICT</t>
  </si>
  <si>
    <t>SE44-GA01</t>
  </si>
  <si>
    <t>ONTARIO-MONTCLAIR ELEM SCH DIST</t>
  </si>
  <si>
    <t>SE64-GA01</t>
  </si>
  <si>
    <t>VICTOR ELEMENTARY SCHOOL DISTRICT</t>
  </si>
  <si>
    <t>SH16-GA01</t>
  </si>
  <si>
    <t>CHAFFEY JOINT UNION HIGH SCH DIST</t>
  </si>
  <si>
    <t>SH66-GA01</t>
  </si>
  <si>
    <t>VICTOR VALLEY UNION HIGH SCH DIST</t>
  </si>
  <si>
    <t>SU10-GA01</t>
  </si>
  <si>
    <t>BARSTOW UNIFIED SCHOOL DISTRICT</t>
  </si>
  <si>
    <t>SU12-GA01</t>
  </si>
  <si>
    <t>BEAR VALLEY UNIFIED SCHOOL DISTRICT</t>
  </si>
  <si>
    <t>SU18-GA01</t>
  </si>
  <si>
    <t>CHINO VALLEY UNIFIED SCHOOL DIST</t>
  </si>
  <si>
    <t>SU20-GA01</t>
  </si>
  <si>
    <t>COLTON JOINT UNIFIED SCHOOL DIST</t>
  </si>
  <si>
    <t>SU26-GA01</t>
  </si>
  <si>
    <t>FONTANA UNIFIED SCHOOL DISTRICT</t>
  </si>
  <si>
    <t>SU36-GA01</t>
  </si>
  <si>
    <t>MORONGO UNIFIED SCHOOL DISTRICT</t>
  </si>
  <si>
    <t>SU48-GA01</t>
  </si>
  <si>
    <t>REDLANDS UNIFIED SCHOOL DISTRICT</t>
  </si>
  <si>
    <t>SU50-GA01</t>
  </si>
  <si>
    <t>RIALTO UNIFIED SCHOOL DISTRICT</t>
  </si>
  <si>
    <t>SU52-GA01</t>
  </si>
  <si>
    <t>RIM OF THE WORLD UNIFIED SCH DIST</t>
  </si>
  <si>
    <t>SU54-GA01</t>
  </si>
  <si>
    <t>SAN BERNARDINO CITY UNIFIED SCH DIS</t>
  </si>
  <si>
    <t>SU62-GA01</t>
  </si>
  <si>
    <t>UPLAND UNIFIED</t>
  </si>
  <si>
    <t>SU68-GA01</t>
  </si>
  <si>
    <t>YUCAIPA-CALIMESA JOINT UNIFIED</t>
  </si>
  <si>
    <t>K-12 Total</t>
  </si>
  <si>
    <t>K-12 Schools</t>
  </si>
  <si>
    <t>Comm Coll</t>
  </si>
  <si>
    <t>SC10-GA01</t>
  </si>
  <si>
    <t>BARSTOW COMMUNITY COLLEGE</t>
  </si>
  <si>
    <t>SC16-GA01</t>
  </si>
  <si>
    <t>CHAFFEY COMMUNITY COLLEGE</t>
  </si>
  <si>
    <t>SC18-GA01</t>
  </si>
  <si>
    <t>COPPER MOUNTAIN COMM COLL DISTRICT</t>
  </si>
  <si>
    <t>SC54-GA01</t>
  </si>
  <si>
    <t>SAN BERNARDINO COMMUNITY COLLEGE</t>
  </si>
  <si>
    <t>SC66-GA01</t>
  </si>
  <si>
    <t>VICTOR VALLEY COMMUNITY COLLEGE</t>
  </si>
  <si>
    <t>Comm Coll Total</t>
  </si>
  <si>
    <t xml:space="preserve">Community Colleges  </t>
  </si>
  <si>
    <t>COE</t>
  </si>
  <si>
    <t>BS01-GA01</t>
  </si>
  <si>
    <t>SUPERINTENDENT OF SCHOOLS - COUNTY WIDE</t>
  </si>
  <si>
    <t>BS01-GA02</t>
  </si>
  <si>
    <t>SUPERINTENDENT OF SCHOOLS - R O P</t>
  </si>
  <si>
    <t>BS01-GA03</t>
  </si>
  <si>
    <t>SUPERINTENDENT OF SCHOOLS - PHYS HAND</t>
  </si>
  <si>
    <t>BS01-GA04</t>
  </si>
  <si>
    <t>SUPERINTENDENT OF SCHOOLS - MENT RET</t>
  </si>
  <si>
    <t>BS01-GA05</t>
  </si>
  <si>
    <t>SUPERINTENDENT OF SCHOOLS - DEV CENTER</t>
  </si>
  <si>
    <t>COE Total</t>
  </si>
  <si>
    <t xml:space="preserve">County Office of Education  </t>
  </si>
  <si>
    <t>ERAF</t>
  </si>
  <si>
    <t>AB02-GA01</t>
  </si>
  <si>
    <t xml:space="preserve">EDUCATION REVENUE AUGMENTATION FUND </t>
  </si>
  <si>
    <t>ERAF Total</t>
  </si>
  <si>
    <t>Total ERAF (Please break out the ERAF amounts into the following categories if this information is readily available):</t>
  </si>
  <si>
    <t>K-12 ERAF</t>
  </si>
  <si>
    <t>K-12 ERAF Total</t>
  </si>
  <si>
    <t>ERAF - K-12</t>
  </si>
  <si>
    <t>Comm Coll ERAF</t>
  </si>
  <si>
    <t>Comm Coll ERAF Total</t>
  </si>
  <si>
    <t>ERAF - Community Colleges</t>
  </si>
  <si>
    <t>COE ERAF</t>
  </si>
  <si>
    <t>COE ERAF Total</t>
  </si>
  <si>
    <t>ERAF - County Offices of Education</t>
  </si>
  <si>
    <t>Grand Total</t>
  </si>
  <si>
    <t>Total Distributed Remittances (Total Remittances Must Equal the Total Distributed Remittances)</t>
  </si>
  <si>
    <t>Total Remittance Distributions to K-14 Schools:</t>
  </si>
  <si>
    <t>Percentage of Remittance Distributions to K-14 Schools</t>
  </si>
  <si>
    <t>Comments (Optional):</t>
  </si>
  <si>
    <t>Final Determination Letter Date:</t>
  </si>
  <si>
    <t>Determination Letter FY:</t>
  </si>
  <si>
    <t>Deposit Date:</t>
  </si>
  <si>
    <t>Interest Remitted/(Balance Not Remitted):</t>
  </si>
  <si>
    <t>Distribution Date:</t>
  </si>
  <si>
    <r>
      <rPr>
        <b/>
        <sz val="14"/>
        <rFont val="Arial"/>
        <family val="2"/>
      </rPr>
      <t>Other Asset (OA) Due Diligence Review (DDR) Remittances Paid in Fiscal Year 2021-22
Payments Occurring from July 1, 2021 to June 30, 2022</t>
    </r>
    <r>
      <rPr>
        <sz val="10"/>
        <rFont val="Arial"/>
        <family val="2"/>
      </rPr>
      <t xml:space="preserve">
(Report all Values in Whole Dollars)</t>
    </r>
  </si>
  <si>
    <t>Outstanding balance due from City General Fund to RDA Debt Service Fund and RDA Low &amp; Moderate Income Housing Fund.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</si>
</sst>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3" formatCode="_(* #,##0.00_);_(* \(#,##0.00\);_(* &quot;-&quot;??_);_(@_)"/>
    <numFmt numFmtId="164" formatCode="0.0%"/>
    <numFmt numFmtId="165" formatCode="_(* #,##0.00_);_(* \(#,##0.00\);_(* &quot;-&quot;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0" applyFont="1" applyAlignment="1"/>
    <xf numFmtId="0" fontId="3" fillId="0" borderId="0" xfId="0" applyFont="1" applyFill="1" applyAlignment="1"/>
    <xf numFmtId="0" fontId="5" fillId="0" borderId="0" xfId="0" applyFont="1" applyFill="1" applyAlignment="1"/>
    <xf numFmtId="41" fontId="5" fillId="0" borderId="0" xfId="0" applyNumberFormat="1" applyFont="1" applyBorder="1" applyAlignment="1">
      <alignment horizontal="center"/>
    </xf>
    <xf numFmtId="41" fontId="3" fillId="0" borderId="0" xfId="0" applyNumberFormat="1" applyFont="1" applyFill="1" applyBorder="1" applyAlignment="1">
      <alignment horizontal="center"/>
    </xf>
    <xf numFmtId="0" fontId="6" fillId="0" borderId="0" xfId="0" applyFont="1" applyAlignment="1"/>
    <xf numFmtId="0" fontId="3" fillId="0" borderId="0" xfId="0" applyFont="1" applyAlignment="1">
      <alignment horizontal="left" indent="2"/>
    </xf>
    <xf numFmtId="41" fontId="3" fillId="0" borderId="0" xfId="0" applyNumberFormat="1" applyFont="1" applyFill="1" applyAlignment="1">
      <alignment horizontal="left" indent="2"/>
    </xf>
    <xf numFmtId="0" fontId="5" fillId="0" borderId="0" xfId="0" applyFont="1"/>
    <xf numFmtId="41" fontId="3" fillId="2" borderId="1" xfId="0" applyNumberFormat="1" applyFont="1" applyFill="1" applyBorder="1" applyAlignment="1">
      <alignment horizontal="left" indent="2"/>
    </xf>
    <xf numFmtId="41" fontId="5" fillId="2" borderId="1" xfId="0" applyNumberFormat="1" applyFont="1" applyFill="1" applyBorder="1" applyAlignment="1"/>
    <xf numFmtId="41" fontId="3" fillId="3" borderId="2" xfId="0" applyNumberFormat="1" applyFont="1" applyFill="1" applyBorder="1" applyAlignment="1">
      <alignment horizontal="left" indent="2"/>
    </xf>
    <xf numFmtId="41" fontId="5" fillId="0" borderId="0" xfId="0" applyNumberFormat="1" applyFont="1" applyFill="1" applyAlignment="1"/>
    <xf numFmtId="0" fontId="5" fillId="0" borderId="0" xfId="0" applyFont="1" applyFill="1" applyAlignment="1">
      <alignment wrapText="1"/>
    </xf>
    <xf numFmtId="41" fontId="6" fillId="0" borderId="0" xfId="1" applyNumberFormat="1" applyFont="1" applyFill="1" applyBorder="1" applyAlignment="1"/>
    <xf numFmtId="41" fontId="2" fillId="0" borderId="0" xfId="1" applyNumberFormat="1" applyFont="1" applyFill="1" applyBorder="1" applyAlignment="1"/>
    <xf numFmtId="0" fontId="3" fillId="0" borderId="0" xfId="0" applyFont="1" applyAlignment="1">
      <alignment horizontal="left" wrapText="1" indent="2"/>
    </xf>
    <xf numFmtId="0" fontId="3" fillId="0" borderId="0" xfId="0" applyFont="1" applyFill="1" applyAlignment="1">
      <alignment horizontal="left" indent="4"/>
    </xf>
    <xf numFmtId="41" fontId="6" fillId="4" borderId="1" xfId="1" applyNumberFormat="1" applyFont="1" applyFill="1" applyBorder="1" applyAlignment="1"/>
    <xf numFmtId="0" fontId="3" fillId="0" borderId="0" xfId="0" applyFont="1" applyFill="1" applyAlignment="1">
      <alignment wrapText="1"/>
    </xf>
    <xf numFmtId="41" fontId="2" fillId="5" borderId="0" xfId="1" applyNumberFormat="1" applyFont="1" applyFill="1" applyBorder="1" applyAlignment="1"/>
    <xf numFmtId="0" fontId="3" fillId="0" borderId="0" xfId="0" applyFont="1" applyFill="1" applyBorder="1" applyAlignment="1">
      <alignment wrapText="1"/>
    </xf>
    <xf numFmtId="164" fontId="2" fillId="5" borderId="3" xfId="1" applyNumberFormat="1" applyFont="1" applyFill="1" applyBorder="1" applyAlignment="1"/>
    <xf numFmtId="0" fontId="3" fillId="0" borderId="0" xfId="0" applyFont="1" applyFill="1" applyBorder="1" applyAlignment="1"/>
    <xf numFmtId="0" fontId="2" fillId="0" borderId="0" xfId="0" applyFont="1" applyFill="1" applyBorder="1" applyAlignment="1"/>
    <xf numFmtId="0" fontId="5" fillId="0" borderId="0" xfId="0" applyFont="1" applyFill="1" applyBorder="1" applyAlignment="1">
      <alignment vertical="top"/>
    </xf>
    <xf numFmtId="0" fontId="6" fillId="0" borderId="0" xfId="1" applyNumberFormat="1" applyFont="1" applyFill="1" applyBorder="1" applyAlignment="1"/>
    <xf numFmtId="0" fontId="2" fillId="0" borderId="0" xfId="1" applyNumberFormat="1" applyFont="1" applyFill="1" applyBorder="1" applyAlignment="1"/>
    <xf numFmtId="0" fontId="2" fillId="0" borderId="0" xfId="1" applyNumberFormat="1" applyFont="1" applyFill="1" applyBorder="1" applyAlignment="1">
      <alignment vertical="top" wrapText="1"/>
    </xf>
    <xf numFmtId="0" fontId="2" fillId="0" borderId="0" xfId="1" applyNumberFormat="1" applyFont="1" applyFill="1" applyBorder="1" applyAlignment="1">
      <alignment wrapText="1"/>
    </xf>
    <xf numFmtId="0" fontId="2" fillId="0" borderId="0" xfId="1" applyNumberFormat="1" applyFont="1" applyFill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vertical="top" wrapText="1"/>
    </xf>
    <xf numFmtId="0" fontId="5" fillId="0" borderId="0" xfId="0" applyFont="1" applyFill="1" applyBorder="1" applyAlignment="1"/>
    <xf numFmtId="14" fontId="2" fillId="0" borderId="0" xfId="1" applyNumberFormat="1" applyFont="1" applyFill="1" applyBorder="1" applyAlignment="1">
      <alignment horizontal="center"/>
    </xf>
    <xf numFmtId="41" fontId="2" fillId="0" borderId="0" xfId="1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/>
    <xf numFmtId="41" fontId="6" fillId="0" borderId="0" xfId="0" applyNumberFormat="1" applyFont="1" applyFill="1" applyBorder="1" applyAlignment="1"/>
    <xf numFmtId="14" fontId="2" fillId="0" borderId="0" xfId="0" applyNumberFormat="1" applyFont="1" applyFill="1" applyBorder="1" applyAlignment="1">
      <alignment horizontal="center"/>
    </xf>
    <xf numFmtId="41" fontId="2" fillId="0" borderId="0" xfId="0" applyNumberFormat="1" applyFont="1" applyFill="1" applyBorder="1" applyAlignment="1"/>
    <xf numFmtId="14" fontId="2" fillId="0" borderId="0" xfId="0" applyNumberFormat="1" applyFont="1" applyAlignment="1">
      <alignment horizontal="center"/>
    </xf>
    <xf numFmtId="14" fontId="2" fillId="0" borderId="0" xfId="0" applyNumberFormat="1" applyFont="1" applyAlignment="1">
      <alignment horizontal="center" wrapText="1"/>
    </xf>
    <xf numFmtId="14" fontId="2" fillId="0" borderId="0" xfId="0" applyNumberFormat="1" applyFont="1" applyFill="1" applyAlignment="1">
      <alignment horizontal="center"/>
    </xf>
    <xf numFmtId="41" fontId="6" fillId="0" borderId="0" xfId="0" applyNumberFormat="1" applyFont="1" applyBorder="1" applyAlignment="1"/>
    <xf numFmtId="41" fontId="2" fillId="0" borderId="0" xfId="0" applyNumberFormat="1" applyFont="1" applyBorder="1" applyAlignment="1"/>
    <xf numFmtId="41" fontId="7" fillId="0" borderId="0" xfId="0" applyNumberFormat="1" applyFont="1" applyFill="1" applyAlignment="1">
      <alignment horizontal="left" indent="2"/>
    </xf>
    <xf numFmtId="0" fontId="2" fillId="0" borderId="0" xfId="0" applyFont="1" applyAlignment="1">
      <alignment wrapText="1"/>
    </xf>
    <xf numFmtId="165" fontId="6" fillId="0" borderId="0" xfId="1" applyNumberFormat="1" applyFont="1" applyFill="1" applyBorder="1" applyAlignment="1"/>
    <xf numFmtId="0" fontId="2" fillId="0" borderId="0" xfId="0" applyFont="1" applyAlignment="1">
      <alignment horizontal="center" wrapText="1"/>
    </xf>
    <xf numFmtId="0" fontId="5" fillId="0" borderId="0" xfId="0" applyFont="1" applyFill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0.79998168889431442"/>
  </sheetPr>
  <dimension ref="A1:AD193"/>
  <sheetViews>
    <sheetView tabSelected="1" topLeftCell="B1" zoomScale="90" zoomScaleNormal="90" workbookViewId="0">
      <pane xSplit="3" ySplit="3" topLeftCell="E4" activePane="bottomRight" state="frozen"/>
      <selection activeCell="B1" sqref="B1"/>
      <selection pane="topRight" activeCell="E1" sqref="E1"/>
      <selection pane="bottomLeft" activeCell="B4" sqref="B4"/>
      <selection pane="bottomRight" activeCell="C19" sqref="C19"/>
    </sheetView>
  </sheetViews>
  <sheetFormatPr defaultRowHeight="14.25" outlineLevelRow="2" x14ac:dyDescent="0.2"/>
  <cols>
    <col min="1" max="1" width="17.28515625" style="1" hidden="1" customWidth="1"/>
    <col min="2" max="2" width="12.140625" style="1" customWidth="1"/>
    <col min="3" max="3" width="82" style="2" customWidth="1"/>
    <col min="4" max="4" width="25.85546875" style="46" customWidth="1"/>
    <col min="5" max="8" width="21.42578125" style="47" customWidth="1"/>
    <col min="9" max="9" width="21.42578125" style="1" customWidth="1"/>
    <col min="10" max="10" width="22.85546875" style="1" customWidth="1"/>
    <col min="11" max="30" width="21.42578125" style="1" customWidth="1"/>
    <col min="31" max="16384" width="9.140625" style="1"/>
  </cols>
  <sheetData>
    <row r="1" spans="1:30" ht="57" customHeight="1" x14ac:dyDescent="0.2">
      <c r="D1" s="51" t="s">
        <v>282</v>
      </c>
      <c r="E1" s="51"/>
      <c r="F1" s="51"/>
      <c r="G1" s="51"/>
      <c r="H1" s="51"/>
      <c r="I1" s="51"/>
      <c r="J1" s="51"/>
      <c r="K1" s="51"/>
      <c r="L1" s="51"/>
    </row>
    <row r="2" spans="1:30" ht="19.5" customHeight="1" x14ac:dyDescent="0.25">
      <c r="C2" s="52" t="s">
        <v>0</v>
      </c>
      <c r="D2" s="52"/>
      <c r="E2" s="52"/>
      <c r="F2" s="52"/>
      <c r="G2" s="52"/>
      <c r="H2" s="52"/>
    </row>
    <row r="3" spans="1:30" ht="36.75" customHeight="1" x14ac:dyDescent="0.25">
      <c r="C3" s="3" t="s">
        <v>1</v>
      </c>
      <c r="D3" s="4" t="s">
        <v>2</v>
      </c>
      <c r="E3" s="5" t="s">
        <v>3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  <c r="K3" s="5" t="s">
        <v>9</v>
      </c>
      <c r="L3" s="5" t="s">
        <v>10</v>
      </c>
      <c r="M3" s="5" t="s">
        <v>11</v>
      </c>
      <c r="N3" s="5" t="s">
        <v>12</v>
      </c>
      <c r="O3" s="5" t="s">
        <v>13</v>
      </c>
      <c r="P3" s="5" t="s">
        <v>14</v>
      </c>
      <c r="Q3" s="5" t="s">
        <v>15</v>
      </c>
      <c r="R3" s="5" t="s">
        <v>16</v>
      </c>
      <c r="S3" s="5" t="s">
        <v>17</v>
      </c>
      <c r="T3" s="5" t="s">
        <v>18</v>
      </c>
      <c r="U3" s="5" t="s">
        <v>19</v>
      </c>
      <c r="V3" s="5" t="s">
        <v>20</v>
      </c>
      <c r="W3" s="5" t="s">
        <v>21</v>
      </c>
      <c r="X3" s="5" t="s">
        <v>22</v>
      </c>
      <c r="Y3" s="5" t="s">
        <v>23</v>
      </c>
      <c r="Z3" s="5" t="s">
        <v>24</v>
      </c>
      <c r="AA3" s="5" t="s">
        <v>25</v>
      </c>
      <c r="AB3" s="5" t="s">
        <v>26</v>
      </c>
      <c r="AC3" s="5" t="s">
        <v>27</v>
      </c>
      <c r="AD3" s="5" t="s">
        <v>28</v>
      </c>
    </row>
    <row r="4" spans="1:30" ht="21" customHeight="1" x14ac:dyDescent="0.2">
      <c r="C4" s="6" t="s">
        <v>29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</row>
    <row r="5" spans="1:30" ht="17.100000000000001" customHeight="1" x14ac:dyDescent="0.2">
      <c r="C5" s="7" t="s">
        <v>30</v>
      </c>
      <c r="D5" s="8">
        <f>SUM(E5:AD5)</f>
        <v>0</v>
      </c>
      <c r="E5" s="8"/>
      <c r="F5" s="8"/>
      <c r="G5" s="8"/>
      <c r="H5" s="8"/>
      <c r="I5" s="8"/>
      <c r="J5" s="8"/>
      <c r="K5" s="8"/>
      <c r="L5" s="4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</row>
    <row r="6" spans="1:30" ht="17.100000000000001" customHeight="1" x14ac:dyDescent="0.2">
      <c r="C6" s="7" t="s">
        <v>31</v>
      </c>
      <c r="D6" s="8">
        <f>SUM(E6:AD6)</f>
        <v>885797.00000000012</v>
      </c>
      <c r="E6" s="8">
        <v>0</v>
      </c>
      <c r="F6" s="8">
        <v>0</v>
      </c>
      <c r="G6" s="8">
        <v>0</v>
      </c>
      <c r="H6" s="8">
        <v>0</v>
      </c>
      <c r="I6" s="8">
        <v>0</v>
      </c>
      <c r="J6" s="8">
        <v>0</v>
      </c>
      <c r="K6" s="8">
        <v>0</v>
      </c>
      <c r="L6" s="8">
        <v>885797.00000000012</v>
      </c>
      <c r="M6" s="8">
        <v>0</v>
      </c>
      <c r="N6" s="8">
        <v>0</v>
      </c>
      <c r="O6" s="8">
        <v>0</v>
      </c>
      <c r="P6" s="8">
        <v>0</v>
      </c>
      <c r="Q6" s="8">
        <v>0</v>
      </c>
      <c r="R6" s="8">
        <v>0</v>
      </c>
      <c r="S6" s="8">
        <v>0</v>
      </c>
      <c r="T6" s="8">
        <v>0</v>
      </c>
      <c r="U6" s="8">
        <v>0</v>
      </c>
      <c r="V6" s="8">
        <v>0</v>
      </c>
      <c r="W6" s="8">
        <v>0</v>
      </c>
      <c r="X6" s="8">
        <v>0</v>
      </c>
      <c r="Y6" s="8">
        <v>0</v>
      </c>
      <c r="Z6" s="8">
        <v>0</v>
      </c>
      <c r="AA6" s="8">
        <v>0</v>
      </c>
      <c r="AB6" s="8">
        <v>0</v>
      </c>
      <c r="AC6" s="8">
        <v>0</v>
      </c>
      <c r="AD6" s="8">
        <v>0</v>
      </c>
    </row>
    <row r="7" spans="1:30" ht="18" customHeight="1" thickBot="1" x14ac:dyDescent="0.3">
      <c r="C7" s="9" t="s">
        <v>32</v>
      </c>
      <c r="D7" s="10">
        <f>SUM(E7:AD7)</f>
        <v>885797.00000000012</v>
      </c>
      <c r="E7" s="11">
        <f t="shared" ref="E7:AD7" si="0">E6</f>
        <v>0</v>
      </c>
      <c r="F7" s="11">
        <f t="shared" si="0"/>
        <v>0</v>
      </c>
      <c r="G7" s="11">
        <f t="shared" si="0"/>
        <v>0</v>
      </c>
      <c r="H7" s="11">
        <f t="shared" si="0"/>
        <v>0</v>
      </c>
      <c r="I7" s="11">
        <f t="shared" si="0"/>
        <v>0</v>
      </c>
      <c r="J7" s="11">
        <f t="shared" si="0"/>
        <v>0</v>
      </c>
      <c r="K7" s="11">
        <f t="shared" si="0"/>
        <v>0</v>
      </c>
      <c r="L7" s="11">
        <f t="shared" si="0"/>
        <v>885797.00000000012</v>
      </c>
      <c r="M7" s="11">
        <f t="shared" si="0"/>
        <v>0</v>
      </c>
      <c r="N7" s="11">
        <f t="shared" si="0"/>
        <v>0</v>
      </c>
      <c r="O7" s="11">
        <f t="shared" si="0"/>
        <v>0</v>
      </c>
      <c r="P7" s="11">
        <f t="shared" si="0"/>
        <v>0</v>
      </c>
      <c r="Q7" s="11">
        <f t="shared" si="0"/>
        <v>0</v>
      </c>
      <c r="R7" s="11">
        <f t="shared" si="0"/>
        <v>0</v>
      </c>
      <c r="S7" s="11">
        <f t="shared" si="0"/>
        <v>0</v>
      </c>
      <c r="T7" s="11">
        <f t="shared" si="0"/>
        <v>0</v>
      </c>
      <c r="U7" s="11">
        <f t="shared" si="0"/>
        <v>0</v>
      </c>
      <c r="V7" s="11">
        <f t="shared" si="0"/>
        <v>0</v>
      </c>
      <c r="W7" s="11">
        <f t="shared" si="0"/>
        <v>0</v>
      </c>
      <c r="X7" s="11">
        <f t="shared" si="0"/>
        <v>0</v>
      </c>
      <c r="Y7" s="11">
        <f t="shared" si="0"/>
        <v>0</v>
      </c>
      <c r="Z7" s="11">
        <f t="shared" si="0"/>
        <v>0</v>
      </c>
      <c r="AA7" s="11">
        <f t="shared" si="0"/>
        <v>0</v>
      </c>
      <c r="AB7" s="11">
        <f t="shared" si="0"/>
        <v>0</v>
      </c>
      <c r="AC7" s="11">
        <f t="shared" si="0"/>
        <v>0</v>
      </c>
      <c r="AD7" s="11">
        <f t="shared" si="0"/>
        <v>0</v>
      </c>
    </row>
    <row r="8" spans="1:30" ht="17.100000000000001" customHeight="1" thickTop="1" x14ac:dyDescent="0.2">
      <c r="C8" s="7" t="s">
        <v>33</v>
      </c>
      <c r="D8" s="12">
        <f>SUM(E8:AD8)</f>
        <v>885797.00000000012</v>
      </c>
      <c r="E8" s="12">
        <f t="shared" ref="E8:AD8" si="1">E7-E5</f>
        <v>0</v>
      </c>
      <c r="F8" s="12">
        <f t="shared" si="1"/>
        <v>0</v>
      </c>
      <c r="G8" s="12">
        <f t="shared" si="1"/>
        <v>0</v>
      </c>
      <c r="H8" s="12">
        <f t="shared" si="1"/>
        <v>0</v>
      </c>
      <c r="I8" s="12">
        <f t="shared" si="1"/>
        <v>0</v>
      </c>
      <c r="J8" s="12">
        <f t="shared" si="1"/>
        <v>0</v>
      </c>
      <c r="K8" s="12">
        <f t="shared" si="1"/>
        <v>0</v>
      </c>
      <c r="L8" s="12">
        <f t="shared" si="1"/>
        <v>885797.00000000012</v>
      </c>
      <c r="M8" s="12">
        <f t="shared" si="1"/>
        <v>0</v>
      </c>
      <c r="N8" s="12">
        <f t="shared" si="1"/>
        <v>0</v>
      </c>
      <c r="O8" s="12">
        <f t="shared" si="1"/>
        <v>0</v>
      </c>
      <c r="P8" s="12">
        <f t="shared" si="1"/>
        <v>0</v>
      </c>
      <c r="Q8" s="12">
        <f t="shared" si="1"/>
        <v>0</v>
      </c>
      <c r="R8" s="12">
        <f t="shared" si="1"/>
        <v>0</v>
      </c>
      <c r="S8" s="12">
        <f t="shared" si="1"/>
        <v>0</v>
      </c>
      <c r="T8" s="12">
        <f t="shared" si="1"/>
        <v>0</v>
      </c>
      <c r="U8" s="12">
        <f t="shared" si="1"/>
        <v>0</v>
      </c>
      <c r="V8" s="12">
        <f t="shared" si="1"/>
        <v>0</v>
      </c>
      <c r="W8" s="12">
        <f t="shared" si="1"/>
        <v>0</v>
      </c>
      <c r="X8" s="12">
        <f t="shared" si="1"/>
        <v>0</v>
      </c>
      <c r="Y8" s="12">
        <f t="shared" si="1"/>
        <v>0</v>
      </c>
      <c r="Z8" s="12">
        <f t="shared" si="1"/>
        <v>0</v>
      </c>
      <c r="AA8" s="12">
        <f t="shared" si="1"/>
        <v>0</v>
      </c>
      <c r="AB8" s="12">
        <f t="shared" si="1"/>
        <v>0</v>
      </c>
      <c r="AC8" s="12">
        <f t="shared" si="1"/>
        <v>0</v>
      </c>
      <c r="AD8" s="12">
        <f t="shared" si="1"/>
        <v>0</v>
      </c>
    </row>
    <row r="9" spans="1:30" ht="17.100000000000001" customHeight="1" x14ac:dyDescent="0.25">
      <c r="C9" s="9"/>
      <c r="D9" s="8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</row>
    <row r="10" spans="1:30" ht="21.75" customHeight="1" x14ac:dyDescent="0.25">
      <c r="C10" s="14" t="s">
        <v>34</v>
      </c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</row>
    <row r="11" spans="1:30" ht="15" hidden="1" x14ac:dyDescent="0.25">
      <c r="A11" s="1" t="s">
        <v>35</v>
      </c>
      <c r="B11" s="1" t="s">
        <v>36</v>
      </c>
      <c r="C11" s="1" t="s">
        <v>37</v>
      </c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</row>
    <row r="12" spans="1:30" ht="15" hidden="1" customHeight="1" outlineLevel="2" x14ac:dyDescent="0.2">
      <c r="A12" s="1" t="s">
        <v>38</v>
      </c>
      <c r="B12" s="1" t="s">
        <v>39</v>
      </c>
      <c r="C12" s="1" t="s">
        <v>40</v>
      </c>
      <c r="D12" s="15">
        <f t="shared" ref="D12:D29" si="2">SUM(E12:AD12)</f>
        <v>0</v>
      </c>
      <c r="E12" s="16">
        <v>0</v>
      </c>
      <c r="F12" s="16">
        <v>0</v>
      </c>
      <c r="G12" s="16">
        <v>0</v>
      </c>
      <c r="H12" s="16">
        <v>0</v>
      </c>
      <c r="I12" s="16">
        <v>0</v>
      </c>
      <c r="J12" s="16">
        <v>0</v>
      </c>
      <c r="K12" s="16">
        <v>0</v>
      </c>
      <c r="L12" s="16">
        <v>0</v>
      </c>
      <c r="M12" s="16">
        <v>0</v>
      </c>
      <c r="N12" s="16">
        <v>0</v>
      </c>
      <c r="O12" s="16">
        <v>0</v>
      </c>
      <c r="P12" s="16">
        <v>0</v>
      </c>
      <c r="Q12" s="16">
        <v>0</v>
      </c>
      <c r="R12" s="16">
        <v>0</v>
      </c>
      <c r="S12" s="16">
        <v>0</v>
      </c>
      <c r="T12" s="16">
        <v>0</v>
      </c>
      <c r="U12" s="16">
        <v>0</v>
      </c>
      <c r="V12" s="16">
        <v>0</v>
      </c>
      <c r="W12" s="16">
        <v>0</v>
      </c>
      <c r="X12" s="16">
        <v>0</v>
      </c>
      <c r="Y12" s="16">
        <v>0</v>
      </c>
      <c r="Z12" s="16">
        <v>0</v>
      </c>
      <c r="AA12" s="16">
        <v>0</v>
      </c>
      <c r="AB12" s="16">
        <v>0</v>
      </c>
      <c r="AC12" s="16">
        <v>0</v>
      </c>
      <c r="AD12" s="16">
        <v>0</v>
      </c>
    </row>
    <row r="13" spans="1:30" ht="15" hidden="1" customHeight="1" outlineLevel="2" x14ac:dyDescent="0.2">
      <c r="A13" s="1" t="s">
        <v>38</v>
      </c>
      <c r="B13" s="1" t="s">
        <v>41</v>
      </c>
      <c r="C13" s="1" t="s">
        <v>42</v>
      </c>
      <c r="D13" s="15">
        <f t="shared" si="2"/>
        <v>0</v>
      </c>
      <c r="E13" s="16">
        <v>0</v>
      </c>
      <c r="F13" s="16">
        <v>0</v>
      </c>
      <c r="G13" s="16">
        <v>0</v>
      </c>
      <c r="H13" s="16">
        <v>0</v>
      </c>
      <c r="I13" s="16">
        <v>0</v>
      </c>
      <c r="J13" s="16">
        <v>0</v>
      </c>
      <c r="K13" s="16">
        <v>0</v>
      </c>
      <c r="L13" s="16">
        <v>0</v>
      </c>
      <c r="M13" s="16">
        <v>0</v>
      </c>
      <c r="N13" s="16">
        <v>0</v>
      </c>
      <c r="O13" s="16">
        <v>0</v>
      </c>
      <c r="P13" s="16">
        <v>0</v>
      </c>
      <c r="Q13" s="16">
        <v>0</v>
      </c>
      <c r="R13" s="16">
        <v>0</v>
      </c>
      <c r="S13" s="16">
        <v>0</v>
      </c>
      <c r="T13" s="16">
        <v>0</v>
      </c>
      <c r="U13" s="16">
        <v>0</v>
      </c>
      <c r="V13" s="16">
        <v>0</v>
      </c>
      <c r="W13" s="16">
        <v>0</v>
      </c>
      <c r="X13" s="16">
        <v>0</v>
      </c>
      <c r="Y13" s="16">
        <v>0</v>
      </c>
      <c r="Z13" s="16">
        <v>0</v>
      </c>
      <c r="AA13" s="16">
        <v>0</v>
      </c>
      <c r="AB13" s="16">
        <v>0</v>
      </c>
      <c r="AC13" s="16">
        <v>0</v>
      </c>
      <c r="AD13" s="16">
        <v>0</v>
      </c>
    </row>
    <row r="14" spans="1:30" ht="15" hidden="1" customHeight="1" outlineLevel="2" x14ac:dyDescent="0.2">
      <c r="A14" s="1" t="s">
        <v>38</v>
      </c>
      <c r="B14" s="1" t="s">
        <v>43</v>
      </c>
      <c r="C14" s="1" t="s">
        <v>44</v>
      </c>
      <c r="D14" s="15">
        <f t="shared" si="2"/>
        <v>0</v>
      </c>
      <c r="E14" s="16">
        <v>0</v>
      </c>
      <c r="F14" s="16">
        <v>0</v>
      </c>
      <c r="G14" s="16">
        <v>0</v>
      </c>
      <c r="H14" s="16">
        <v>0</v>
      </c>
      <c r="I14" s="16">
        <v>0</v>
      </c>
      <c r="J14" s="16">
        <v>0</v>
      </c>
      <c r="K14" s="16">
        <v>0</v>
      </c>
      <c r="L14" s="16">
        <v>0</v>
      </c>
      <c r="M14" s="16">
        <v>0</v>
      </c>
      <c r="N14" s="16">
        <v>0</v>
      </c>
      <c r="O14" s="16">
        <v>0</v>
      </c>
      <c r="P14" s="16">
        <v>0</v>
      </c>
      <c r="Q14" s="16">
        <v>0</v>
      </c>
      <c r="R14" s="16">
        <v>0</v>
      </c>
      <c r="S14" s="16">
        <v>0</v>
      </c>
      <c r="T14" s="16">
        <v>0</v>
      </c>
      <c r="U14" s="16">
        <v>0</v>
      </c>
      <c r="V14" s="16">
        <v>0</v>
      </c>
      <c r="W14" s="16">
        <v>0</v>
      </c>
      <c r="X14" s="16">
        <v>0</v>
      </c>
      <c r="Y14" s="16">
        <v>0</v>
      </c>
      <c r="Z14" s="16">
        <v>0</v>
      </c>
      <c r="AA14" s="16">
        <v>0</v>
      </c>
      <c r="AB14" s="16">
        <v>0</v>
      </c>
      <c r="AC14" s="16">
        <v>0</v>
      </c>
      <c r="AD14" s="16">
        <v>0</v>
      </c>
    </row>
    <row r="15" spans="1:30" ht="15" hidden="1" customHeight="1" outlineLevel="2" x14ac:dyDescent="0.2">
      <c r="A15" s="1" t="s">
        <v>38</v>
      </c>
      <c r="B15" s="1" t="s">
        <v>45</v>
      </c>
      <c r="C15" s="1" t="s">
        <v>46</v>
      </c>
      <c r="D15" s="15">
        <f t="shared" si="2"/>
        <v>0</v>
      </c>
      <c r="E15" s="16">
        <v>0</v>
      </c>
      <c r="F15" s="16">
        <v>0</v>
      </c>
      <c r="G15" s="16">
        <v>0</v>
      </c>
      <c r="H15" s="16">
        <v>0</v>
      </c>
      <c r="I15" s="16">
        <v>0</v>
      </c>
      <c r="J15" s="16">
        <v>0</v>
      </c>
      <c r="K15" s="16">
        <v>0</v>
      </c>
      <c r="L15" s="16">
        <v>0</v>
      </c>
      <c r="M15" s="16">
        <v>0</v>
      </c>
      <c r="N15" s="16">
        <v>0</v>
      </c>
      <c r="O15" s="16">
        <v>0</v>
      </c>
      <c r="P15" s="16">
        <v>0</v>
      </c>
      <c r="Q15" s="16">
        <v>0</v>
      </c>
      <c r="R15" s="16">
        <v>0</v>
      </c>
      <c r="S15" s="16">
        <v>0</v>
      </c>
      <c r="T15" s="16">
        <v>0</v>
      </c>
      <c r="U15" s="16">
        <v>0</v>
      </c>
      <c r="V15" s="16">
        <v>0</v>
      </c>
      <c r="W15" s="16">
        <v>0</v>
      </c>
      <c r="X15" s="16">
        <v>0</v>
      </c>
      <c r="Y15" s="16">
        <v>0</v>
      </c>
      <c r="Z15" s="16">
        <v>0</v>
      </c>
      <c r="AA15" s="16">
        <v>0</v>
      </c>
      <c r="AB15" s="16">
        <v>0</v>
      </c>
      <c r="AC15" s="16">
        <v>0</v>
      </c>
      <c r="AD15" s="16">
        <v>0</v>
      </c>
    </row>
    <row r="16" spans="1:30" ht="15" hidden="1" customHeight="1" outlineLevel="2" x14ac:dyDescent="0.2">
      <c r="A16" s="1" t="s">
        <v>38</v>
      </c>
      <c r="B16" s="1" t="s">
        <v>47</v>
      </c>
      <c r="C16" s="1" t="s">
        <v>48</v>
      </c>
      <c r="D16" s="15">
        <f t="shared" si="2"/>
        <v>0</v>
      </c>
      <c r="E16" s="16">
        <v>0</v>
      </c>
      <c r="F16" s="16">
        <v>0</v>
      </c>
      <c r="G16" s="16">
        <v>0</v>
      </c>
      <c r="H16" s="16">
        <v>0</v>
      </c>
      <c r="I16" s="16">
        <v>0</v>
      </c>
      <c r="J16" s="16">
        <v>0</v>
      </c>
      <c r="K16" s="16">
        <v>0</v>
      </c>
      <c r="L16" s="16">
        <v>0</v>
      </c>
      <c r="M16" s="16">
        <v>0</v>
      </c>
      <c r="N16" s="16">
        <v>0</v>
      </c>
      <c r="O16" s="16">
        <v>0</v>
      </c>
      <c r="P16" s="16">
        <v>0</v>
      </c>
      <c r="Q16" s="16">
        <v>0</v>
      </c>
      <c r="R16" s="16">
        <v>0</v>
      </c>
      <c r="S16" s="16">
        <v>0</v>
      </c>
      <c r="T16" s="16">
        <v>0</v>
      </c>
      <c r="U16" s="16">
        <v>0</v>
      </c>
      <c r="V16" s="16">
        <v>0</v>
      </c>
      <c r="W16" s="16">
        <v>0</v>
      </c>
      <c r="X16" s="16">
        <v>0</v>
      </c>
      <c r="Y16" s="16">
        <v>0</v>
      </c>
      <c r="Z16" s="16">
        <v>0</v>
      </c>
      <c r="AA16" s="16">
        <v>0</v>
      </c>
      <c r="AB16" s="16">
        <v>0</v>
      </c>
      <c r="AC16" s="16">
        <v>0</v>
      </c>
      <c r="AD16" s="16">
        <v>0</v>
      </c>
    </row>
    <row r="17" spans="1:30" ht="15" hidden="1" customHeight="1" outlineLevel="2" x14ac:dyDescent="0.2">
      <c r="A17" s="1" t="s">
        <v>38</v>
      </c>
      <c r="B17" s="1" t="s">
        <v>49</v>
      </c>
      <c r="C17" s="1" t="s">
        <v>50</v>
      </c>
      <c r="D17" s="15">
        <f t="shared" si="2"/>
        <v>0</v>
      </c>
      <c r="E17" s="16">
        <v>0</v>
      </c>
      <c r="F17" s="16">
        <v>0</v>
      </c>
      <c r="G17" s="16">
        <v>0</v>
      </c>
      <c r="H17" s="16">
        <v>0</v>
      </c>
      <c r="I17" s="16">
        <v>0</v>
      </c>
      <c r="J17" s="16">
        <v>0</v>
      </c>
      <c r="K17" s="16">
        <v>0</v>
      </c>
      <c r="L17" s="16">
        <v>0</v>
      </c>
      <c r="M17" s="16">
        <v>0</v>
      </c>
      <c r="N17" s="16">
        <v>0</v>
      </c>
      <c r="O17" s="16">
        <v>0</v>
      </c>
      <c r="P17" s="16">
        <v>0</v>
      </c>
      <c r="Q17" s="16">
        <v>0</v>
      </c>
      <c r="R17" s="16">
        <v>0</v>
      </c>
      <c r="S17" s="16">
        <v>0</v>
      </c>
      <c r="T17" s="16">
        <v>0</v>
      </c>
      <c r="U17" s="16">
        <v>0</v>
      </c>
      <c r="V17" s="16">
        <v>0</v>
      </c>
      <c r="W17" s="16">
        <v>0</v>
      </c>
      <c r="X17" s="16">
        <v>0</v>
      </c>
      <c r="Y17" s="16">
        <v>0</v>
      </c>
      <c r="Z17" s="16">
        <v>0</v>
      </c>
      <c r="AA17" s="16">
        <v>0</v>
      </c>
      <c r="AB17" s="16">
        <v>0</v>
      </c>
      <c r="AC17" s="16">
        <v>0</v>
      </c>
      <c r="AD17" s="16">
        <v>0</v>
      </c>
    </row>
    <row r="18" spans="1:30" ht="15" hidden="1" customHeight="1" outlineLevel="2" x14ac:dyDescent="0.2">
      <c r="A18" s="1" t="s">
        <v>38</v>
      </c>
      <c r="B18" s="1" t="s">
        <v>51</v>
      </c>
      <c r="C18" s="1" t="s">
        <v>52</v>
      </c>
      <c r="D18" s="15">
        <f t="shared" si="2"/>
        <v>0</v>
      </c>
      <c r="E18" s="16">
        <v>0</v>
      </c>
      <c r="F18" s="16">
        <v>0</v>
      </c>
      <c r="G18" s="16">
        <v>0</v>
      </c>
      <c r="H18" s="16">
        <v>0</v>
      </c>
      <c r="I18" s="16">
        <v>0</v>
      </c>
      <c r="J18" s="16">
        <v>0</v>
      </c>
      <c r="K18" s="16">
        <v>0</v>
      </c>
      <c r="L18" s="16">
        <v>0</v>
      </c>
      <c r="M18" s="16">
        <v>0</v>
      </c>
      <c r="N18" s="16">
        <v>0</v>
      </c>
      <c r="O18" s="16">
        <v>0</v>
      </c>
      <c r="P18" s="16">
        <v>0</v>
      </c>
      <c r="Q18" s="16">
        <v>0</v>
      </c>
      <c r="R18" s="16">
        <v>0</v>
      </c>
      <c r="S18" s="16">
        <v>0</v>
      </c>
      <c r="T18" s="16">
        <v>0</v>
      </c>
      <c r="U18" s="16">
        <v>0</v>
      </c>
      <c r="V18" s="16">
        <v>0</v>
      </c>
      <c r="W18" s="16">
        <v>0</v>
      </c>
      <c r="X18" s="16">
        <v>0</v>
      </c>
      <c r="Y18" s="16">
        <v>0</v>
      </c>
      <c r="Z18" s="16">
        <v>0</v>
      </c>
      <c r="AA18" s="16">
        <v>0</v>
      </c>
      <c r="AB18" s="16">
        <v>0</v>
      </c>
      <c r="AC18" s="16">
        <v>0</v>
      </c>
      <c r="AD18" s="16">
        <v>0</v>
      </c>
    </row>
    <row r="19" spans="1:30" ht="15" hidden="1" customHeight="1" outlineLevel="2" x14ac:dyDescent="0.2">
      <c r="A19" s="1" t="s">
        <v>38</v>
      </c>
      <c r="B19" s="1" t="s">
        <v>53</v>
      </c>
      <c r="C19" s="1" t="s">
        <v>54</v>
      </c>
      <c r="D19" s="15">
        <f t="shared" si="2"/>
        <v>176904.62</v>
      </c>
      <c r="E19" s="16">
        <v>0</v>
      </c>
      <c r="F19" s="16">
        <v>0</v>
      </c>
      <c r="G19" s="16">
        <v>0</v>
      </c>
      <c r="H19" s="16">
        <v>0</v>
      </c>
      <c r="I19" s="16">
        <v>0</v>
      </c>
      <c r="J19" s="16">
        <v>0</v>
      </c>
      <c r="K19" s="16">
        <v>0</v>
      </c>
      <c r="L19" s="16">
        <v>176904.62</v>
      </c>
      <c r="M19" s="16">
        <v>0</v>
      </c>
      <c r="N19" s="16">
        <v>0</v>
      </c>
      <c r="O19" s="16">
        <v>0</v>
      </c>
      <c r="P19" s="16">
        <v>0</v>
      </c>
      <c r="Q19" s="16">
        <v>0</v>
      </c>
      <c r="R19" s="16">
        <v>0</v>
      </c>
      <c r="S19" s="16">
        <v>0</v>
      </c>
      <c r="T19" s="16">
        <v>0</v>
      </c>
      <c r="U19" s="16">
        <v>0</v>
      </c>
      <c r="V19" s="16">
        <v>0</v>
      </c>
      <c r="W19" s="16">
        <v>0</v>
      </c>
      <c r="X19" s="16">
        <v>0</v>
      </c>
      <c r="Y19" s="16">
        <v>0</v>
      </c>
      <c r="Z19" s="16">
        <v>0</v>
      </c>
      <c r="AA19" s="16">
        <v>0</v>
      </c>
      <c r="AB19" s="16">
        <v>0</v>
      </c>
      <c r="AC19" s="16">
        <v>0</v>
      </c>
      <c r="AD19" s="16">
        <v>0</v>
      </c>
    </row>
    <row r="20" spans="1:30" ht="15" hidden="1" customHeight="1" outlineLevel="2" x14ac:dyDescent="0.2">
      <c r="A20" s="1" t="s">
        <v>38</v>
      </c>
      <c r="B20" s="1" t="s">
        <v>55</v>
      </c>
      <c r="C20" s="1" t="s">
        <v>56</v>
      </c>
      <c r="D20" s="15">
        <f t="shared" si="2"/>
        <v>0</v>
      </c>
      <c r="E20" s="16">
        <v>0</v>
      </c>
      <c r="F20" s="16">
        <v>0</v>
      </c>
      <c r="G20" s="16">
        <v>0</v>
      </c>
      <c r="H20" s="16">
        <v>0</v>
      </c>
      <c r="I20" s="16">
        <v>0</v>
      </c>
      <c r="J20" s="16">
        <v>0</v>
      </c>
      <c r="K20" s="16">
        <v>0</v>
      </c>
      <c r="L20" s="16">
        <v>0</v>
      </c>
      <c r="M20" s="16">
        <v>0</v>
      </c>
      <c r="N20" s="16">
        <v>0</v>
      </c>
      <c r="O20" s="16">
        <v>0</v>
      </c>
      <c r="P20" s="16">
        <v>0</v>
      </c>
      <c r="Q20" s="16">
        <v>0</v>
      </c>
      <c r="R20" s="16">
        <v>0</v>
      </c>
      <c r="S20" s="16">
        <v>0</v>
      </c>
      <c r="T20" s="16">
        <v>0</v>
      </c>
      <c r="U20" s="16">
        <v>0</v>
      </c>
      <c r="V20" s="16">
        <v>0</v>
      </c>
      <c r="W20" s="16">
        <v>0</v>
      </c>
      <c r="X20" s="16">
        <v>0</v>
      </c>
      <c r="Y20" s="16">
        <v>0</v>
      </c>
      <c r="Z20" s="16">
        <v>0</v>
      </c>
      <c r="AA20" s="16">
        <v>0</v>
      </c>
      <c r="AB20" s="16">
        <v>0</v>
      </c>
      <c r="AC20" s="16">
        <v>0</v>
      </c>
      <c r="AD20" s="16">
        <v>0</v>
      </c>
    </row>
    <row r="21" spans="1:30" ht="15" hidden="1" customHeight="1" outlineLevel="2" x14ac:dyDescent="0.2">
      <c r="A21" s="1" t="s">
        <v>38</v>
      </c>
      <c r="B21" s="1" t="s">
        <v>57</v>
      </c>
      <c r="C21" s="1" t="s">
        <v>58</v>
      </c>
      <c r="D21" s="15">
        <f t="shared" si="2"/>
        <v>0</v>
      </c>
      <c r="E21" s="16">
        <v>0</v>
      </c>
      <c r="F21" s="16">
        <v>0</v>
      </c>
      <c r="G21" s="16">
        <v>0</v>
      </c>
      <c r="H21" s="16">
        <v>0</v>
      </c>
      <c r="I21" s="16">
        <v>0</v>
      </c>
      <c r="J21" s="16">
        <v>0</v>
      </c>
      <c r="K21" s="16">
        <v>0</v>
      </c>
      <c r="L21" s="16">
        <v>0</v>
      </c>
      <c r="M21" s="16">
        <v>0</v>
      </c>
      <c r="N21" s="16">
        <v>0</v>
      </c>
      <c r="O21" s="16">
        <v>0</v>
      </c>
      <c r="P21" s="16">
        <v>0</v>
      </c>
      <c r="Q21" s="16">
        <v>0</v>
      </c>
      <c r="R21" s="16">
        <v>0</v>
      </c>
      <c r="S21" s="16">
        <v>0</v>
      </c>
      <c r="T21" s="16">
        <v>0</v>
      </c>
      <c r="U21" s="16">
        <v>0</v>
      </c>
      <c r="V21" s="16">
        <v>0</v>
      </c>
      <c r="W21" s="16">
        <v>0</v>
      </c>
      <c r="X21" s="16">
        <v>0</v>
      </c>
      <c r="Y21" s="16">
        <v>0</v>
      </c>
      <c r="Z21" s="16">
        <v>0</v>
      </c>
      <c r="AA21" s="16">
        <v>0</v>
      </c>
      <c r="AB21" s="16">
        <v>0</v>
      </c>
      <c r="AC21" s="16">
        <v>0</v>
      </c>
      <c r="AD21" s="16">
        <v>0</v>
      </c>
    </row>
    <row r="22" spans="1:30" ht="15" hidden="1" customHeight="1" outlineLevel="2" x14ac:dyDescent="0.2">
      <c r="A22" s="1" t="s">
        <v>38</v>
      </c>
      <c r="B22" s="1" t="s">
        <v>59</v>
      </c>
      <c r="C22" s="1" t="s">
        <v>60</v>
      </c>
      <c r="D22" s="15">
        <f t="shared" si="2"/>
        <v>0</v>
      </c>
      <c r="E22" s="16">
        <v>0</v>
      </c>
      <c r="F22" s="16">
        <v>0</v>
      </c>
      <c r="G22" s="16">
        <v>0</v>
      </c>
      <c r="H22" s="16">
        <v>0</v>
      </c>
      <c r="I22" s="16">
        <v>0</v>
      </c>
      <c r="J22" s="16">
        <v>0</v>
      </c>
      <c r="K22" s="16">
        <v>0</v>
      </c>
      <c r="L22" s="16">
        <v>0</v>
      </c>
      <c r="M22" s="16">
        <v>0</v>
      </c>
      <c r="N22" s="16">
        <v>0</v>
      </c>
      <c r="O22" s="16">
        <v>0</v>
      </c>
      <c r="P22" s="16">
        <v>0</v>
      </c>
      <c r="Q22" s="16">
        <v>0</v>
      </c>
      <c r="R22" s="16">
        <v>0</v>
      </c>
      <c r="S22" s="16">
        <v>0</v>
      </c>
      <c r="T22" s="16">
        <v>0</v>
      </c>
      <c r="U22" s="16">
        <v>0</v>
      </c>
      <c r="V22" s="16">
        <v>0</v>
      </c>
      <c r="W22" s="16">
        <v>0</v>
      </c>
      <c r="X22" s="16">
        <v>0</v>
      </c>
      <c r="Y22" s="16">
        <v>0</v>
      </c>
      <c r="Z22" s="16">
        <v>0</v>
      </c>
      <c r="AA22" s="16">
        <v>0</v>
      </c>
      <c r="AB22" s="16">
        <v>0</v>
      </c>
      <c r="AC22" s="16">
        <v>0</v>
      </c>
      <c r="AD22" s="16">
        <v>0</v>
      </c>
    </row>
    <row r="23" spans="1:30" ht="15" hidden="1" customHeight="1" outlineLevel="2" x14ac:dyDescent="0.2">
      <c r="A23" s="1" t="s">
        <v>38</v>
      </c>
      <c r="B23" s="1" t="s">
        <v>61</v>
      </c>
      <c r="C23" s="1" t="s">
        <v>62</v>
      </c>
      <c r="D23" s="15">
        <f t="shared" si="2"/>
        <v>0</v>
      </c>
      <c r="E23" s="16">
        <v>0</v>
      </c>
      <c r="F23" s="16">
        <v>0</v>
      </c>
      <c r="G23" s="16">
        <v>0</v>
      </c>
      <c r="H23" s="16">
        <v>0</v>
      </c>
      <c r="I23" s="16">
        <v>0</v>
      </c>
      <c r="J23" s="16">
        <v>0</v>
      </c>
      <c r="K23" s="16">
        <v>0</v>
      </c>
      <c r="L23" s="16">
        <v>0</v>
      </c>
      <c r="M23" s="16">
        <v>0</v>
      </c>
      <c r="N23" s="16">
        <v>0</v>
      </c>
      <c r="O23" s="16">
        <v>0</v>
      </c>
      <c r="P23" s="16">
        <v>0</v>
      </c>
      <c r="Q23" s="16">
        <v>0</v>
      </c>
      <c r="R23" s="16">
        <v>0</v>
      </c>
      <c r="S23" s="16">
        <v>0</v>
      </c>
      <c r="T23" s="16">
        <v>0</v>
      </c>
      <c r="U23" s="16">
        <v>0</v>
      </c>
      <c r="V23" s="16">
        <v>0</v>
      </c>
      <c r="W23" s="16">
        <v>0</v>
      </c>
      <c r="X23" s="16">
        <v>0</v>
      </c>
      <c r="Y23" s="16">
        <v>0</v>
      </c>
      <c r="Z23" s="16">
        <v>0</v>
      </c>
      <c r="AA23" s="16">
        <v>0</v>
      </c>
      <c r="AB23" s="16">
        <v>0</v>
      </c>
      <c r="AC23" s="16">
        <v>0</v>
      </c>
      <c r="AD23" s="16">
        <v>0</v>
      </c>
    </row>
    <row r="24" spans="1:30" ht="15" hidden="1" customHeight="1" outlineLevel="2" x14ac:dyDescent="0.2">
      <c r="A24" s="1" t="s">
        <v>38</v>
      </c>
      <c r="B24" s="1" t="s">
        <v>63</v>
      </c>
      <c r="C24" s="1" t="s">
        <v>64</v>
      </c>
      <c r="D24" s="15">
        <f t="shared" si="2"/>
        <v>0</v>
      </c>
      <c r="E24" s="16">
        <v>0</v>
      </c>
      <c r="F24" s="16">
        <v>0</v>
      </c>
      <c r="G24" s="16">
        <v>0</v>
      </c>
      <c r="H24" s="16">
        <v>0</v>
      </c>
      <c r="I24" s="16">
        <v>0</v>
      </c>
      <c r="J24" s="16">
        <v>0</v>
      </c>
      <c r="K24" s="16">
        <v>0</v>
      </c>
      <c r="L24" s="16">
        <v>0</v>
      </c>
      <c r="M24" s="16">
        <v>0</v>
      </c>
      <c r="N24" s="16">
        <v>0</v>
      </c>
      <c r="O24" s="16">
        <v>0</v>
      </c>
      <c r="P24" s="16">
        <v>0</v>
      </c>
      <c r="Q24" s="16">
        <v>0</v>
      </c>
      <c r="R24" s="16">
        <v>0</v>
      </c>
      <c r="S24" s="16">
        <v>0</v>
      </c>
      <c r="T24" s="16">
        <v>0</v>
      </c>
      <c r="U24" s="16">
        <v>0</v>
      </c>
      <c r="V24" s="16">
        <v>0</v>
      </c>
      <c r="W24" s="16">
        <v>0</v>
      </c>
      <c r="X24" s="16">
        <v>0</v>
      </c>
      <c r="Y24" s="16">
        <v>0</v>
      </c>
      <c r="Z24" s="16">
        <v>0</v>
      </c>
      <c r="AA24" s="16">
        <v>0</v>
      </c>
      <c r="AB24" s="16">
        <v>0</v>
      </c>
      <c r="AC24" s="16">
        <v>0</v>
      </c>
      <c r="AD24" s="16">
        <v>0</v>
      </c>
    </row>
    <row r="25" spans="1:30" ht="15" hidden="1" customHeight="1" outlineLevel="2" x14ac:dyDescent="0.2">
      <c r="A25" s="1" t="s">
        <v>38</v>
      </c>
      <c r="B25" s="1" t="s">
        <v>65</v>
      </c>
      <c r="C25" s="1" t="s">
        <v>66</v>
      </c>
      <c r="D25" s="15">
        <f t="shared" si="2"/>
        <v>0</v>
      </c>
      <c r="E25" s="16">
        <v>0</v>
      </c>
      <c r="F25" s="16">
        <v>0</v>
      </c>
      <c r="G25" s="16">
        <v>0</v>
      </c>
      <c r="H25" s="16">
        <v>0</v>
      </c>
      <c r="I25" s="16">
        <v>0</v>
      </c>
      <c r="J25" s="16">
        <v>0</v>
      </c>
      <c r="K25" s="16">
        <v>0</v>
      </c>
      <c r="L25" s="16">
        <v>0</v>
      </c>
      <c r="M25" s="16">
        <v>0</v>
      </c>
      <c r="N25" s="16">
        <v>0</v>
      </c>
      <c r="O25" s="16">
        <v>0</v>
      </c>
      <c r="P25" s="16">
        <v>0</v>
      </c>
      <c r="Q25" s="16">
        <v>0</v>
      </c>
      <c r="R25" s="16">
        <v>0</v>
      </c>
      <c r="S25" s="16">
        <v>0</v>
      </c>
      <c r="T25" s="16">
        <v>0</v>
      </c>
      <c r="U25" s="16">
        <v>0</v>
      </c>
      <c r="V25" s="16">
        <v>0</v>
      </c>
      <c r="W25" s="16">
        <v>0</v>
      </c>
      <c r="X25" s="16">
        <v>0</v>
      </c>
      <c r="Y25" s="16">
        <v>0</v>
      </c>
      <c r="Z25" s="16">
        <v>0</v>
      </c>
      <c r="AA25" s="16">
        <v>0</v>
      </c>
      <c r="AB25" s="16">
        <v>0</v>
      </c>
      <c r="AC25" s="16">
        <v>0</v>
      </c>
      <c r="AD25" s="16">
        <v>0</v>
      </c>
    </row>
    <row r="26" spans="1:30" ht="15" hidden="1" customHeight="1" outlineLevel="2" x14ac:dyDescent="0.2">
      <c r="A26" s="1" t="s">
        <v>38</v>
      </c>
      <c r="B26" s="1" t="s">
        <v>67</v>
      </c>
      <c r="C26" s="1" t="s">
        <v>68</v>
      </c>
      <c r="D26" s="15">
        <f t="shared" si="2"/>
        <v>0</v>
      </c>
      <c r="E26" s="16">
        <v>0</v>
      </c>
      <c r="F26" s="16">
        <v>0</v>
      </c>
      <c r="G26" s="16">
        <v>0</v>
      </c>
      <c r="H26" s="16">
        <v>0</v>
      </c>
      <c r="I26" s="16">
        <v>0</v>
      </c>
      <c r="J26" s="16">
        <v>0</v>
      </c>
      <c r="K26" s="16">
        <v>0</v>
      </c>
      <c r="L26" s="16">
        <v>0</v>
      </c>
      <c r="M26" s="16">
        <v>0</v>
      </c>
      <c r="N26" s="16">
        <v>0</v>
      </c>
      <c r="O26" s="16">
        <v>0</v>
      </c>
      <c r="P26" s="16">
        <v>0</v>
      </c>
      <c r="Q26" s="16">
        <v>0</v>
      </c>
      <c r="R26" s="16">
        <v>0</v>
      </c>
      <c r="S26" s="16">
        <v>0</v>
      </c>
      <c r="T26" s="16">
        <v>0</v>
      </c>
      <c r="U26" s="16">
        <v>0</v>
      </c>
      <c r="V26" s="16">
        <v>0</v>
      </c>
      <c r="W26" s="16">
        <v>0</v>
      </c>
      <c r="X26" s="16">
        <v>0</v>
      </c>
      <c r="Y26" s="16">
        <v>0</v>
      </c>
      <c r="Z26" s="16">
        <v>0</v>
      </c>
      <c r="AA26" s="16">
        <v>0</v>
      </c>
      <c r="AB26" s="16">
        <v>0</v>
      </c>
      <c r="AC26" s="16">
        <v>0</v>
      </c>
      <c r="AD26" s="16">
        <v>0</v>
      </c>
    </row>
    <row r="27" spans="1:30" ht="15" hidden="1" customHeight="1" outlineLevel="2" x14ac:dyDescent="0.2">
      <c r="A27" s="1" t="s">
        <v>38</v>
      </c>
      <c r="B27" s="1" t="s">
        <v>69</v>
      </c>
      <c r="C27" s="1" t="s">
        <v>70</v>
      </c>
      <c r="D27" s="15">
        <f t="shared" si="2"/>
        <v>0</v>
      </c>
      <c r="E27" s="16">
        <v>0</v>
      </c>
      <c r="F27" s="16">
        <v>0</v>
      </c>
      <c r="G27" s="16">
        <v>0</v>
      </c>
      <c r="H27" s="16">
        <v>0</v>
      </c>
      <c r="I27" s="16">
        <v>0</v>
      </c>
      <c r="J27" s="16">
        <v>0</v>
      </c>
      <c r="K27" s="16">
        <v>0</v>
      </c>
      <c r="L27" s="16">
        <v>0</v>
      </c>
      <c r="M27" s="16">
        <v>0</v>
      </c>
      <c r="N27" s="16">
        <v>0</v>
      </c>
      <c r="O27" s="16">
        <v>0</v>
      </c>
      <c r="P27" s="16">
        <v>0</v>
      </c>
      <c r="Q27" s="16">
        <v>0</v>
      </c>
      <c r="R27" s="16">
        <v>0</v>
      </c>
      <c r="S27" s="16">
        <v>0</v>
      </c>
      <c r="T27" s="16">
        <v>0</v>
      </c>
      <c r="U27" s="16">
        <v>0</v>
      </c>
      <c r="V27" s="16">
        <v>0</v>
      </c>
      <c r="W27" s="16">
        <v>0</v>
      </c>
      <c r="X27" s="16">
        <v>0</v>
      </c>
      <c r="Y27" s="16">
        <v>0</v>
      </c>
      <c r="Z27" s="16">
        <v>0</v>
      </c>
      <c r="AA27" s="16">
        <v>0</v>
      </c>
      <c r="AB27" s="16">
        <v>0</v>
      </c>
      <c r="AC27" s="16">
        <v>0</v>
      </c>
      <c r="AD27" s="16">
        <v>0</v>
      </c>
    </row>
    <row r="28" spans="1:30" ht="15" hidden="1" customHeight="1" outlineLevel="2" x14ac:dyDescent="0.2">
      <c r="A28" s="1" t="s">
        <v>38</v>
      </c>
      <c r="B28" s="1" t="s">
        <v>71</v>
      </c>
      <c r="C28" s="1" t="s">
        <v>72</v>
      </c>
      <c r="D28" s="15">
        <f t="shared" si="2"/>
        <v>0</v>
      </c>
      <c r="E28" s="16">
        <v>0</v>
      </c>
      <c r="F28" s="16">
        <v>0</v>
      </c>
      <c r="G28" s="16">
        <v>0</v>
      </c>
      <c r="H28" s="16">
        <v>0</v>
      </c>
      <c r="I28" s="16">
        <v>0</v>
      </c>
      <c r="J28" s="16">
        <v>0</v>
      </c>
      <c r="K28" s="16">
        <v>0</v>
      </c>
      <c r="L28" s="16">
        <v>0</v>
      </c>
      <c r="M28" s="16">
        <v>0</v>
      </c>
      <c r="N28" s="16">
        <v>0</v>
      </c>
      <c r="O28" s="16">
        <v>0</v>
      </c>
      <c r="P28" s="16">
        <v>0</v>
      </c>
      <c r="Q28" s="16">
        <v>0</v>
      </c>
      <c r="R28" s="16">
        <v>0</v>
      </c>
      <c r="S28" s="16">
        <v>0</v>
      </c>
      <c r="T28" s="16">
        <v>0</v>
      </c>
      <c r="U28" s="16">
        <v>0</v>
      </c>
      <c r="V28" s="16">
        <v>0</v>
      </c>
      <c r="W28" s="16">
        <v>0</v>
      </c>
      <c r="X28" s="16">
        <v>0</v>
      </c>
      <c r="Y28" s="16">
        <v>0</v>
      </c>
      <c r="Z28" s="16">
        <v>0</v>
      </c>
      <c r="AA28" s="16">
        <v>0</v>
      </c>
      <c r="AB28" s="16">
        <v>0</v>
      </c>
      <c r="AC28" s="16">
        <v>0</v>
      </c>
      <c r="AD28" s="16">
        <v>0</v>
      </c>
    </row>
    <row r="29" spans="1:30" ht="15" hidden="1" customHeight="1" outlineLevel="2" x14ac:dyDescent="0.2">
      <c r="A29" s="1" t="s">
        <v>38</v>
      </c>
      <c r="B29" s="1" t="s">
        <v>73</v>
      </c>
      <c r="C29" s="1" t="s">
        <v>74</v>
      </c>
      <c r="D29" s="15">
        <f t="shared" si="2"/>
        <v>0</v>
      </c>
      <c r="E29" s="16">
        <v>0</v>
      </c>
      <c r="F29" s="16">
        <v>0</v>
      </c>
      <c r="G29" s="16">
        <v>0</v>
      </c>
      <c r="H29" s="16">
        <v>0</v>
      </c>
      <c r="I29" s="16">
        <v>0</v>
      </c>
      <c r="J29" s="16">
        <v>0</v>
      </c>
      <c r="K29" s="16">
        <v>0</v>
      </c>
      <c r="L29" s="16">
        <v>0</v>
      </c>
      <c r="M29" s="16">
        <v>0</v>
      </c>
      <c r="N29" s="16">
        <v>0</v>
      </c>
      <c r="O29" s="16">
        <v>0</v>
      </c>
      <c r="P29" s="16">
        <v>0</v>
      </c>
      <c r="Q29" s="16">
        <v>0</v>
      </c>
      <c r="R29" s="16">
        <v>0</v>
      </c>
      <c r="S29" s="16">
        <v>0</v>
      </c>
      <c r="T29" s="16">
        <v>0</v>
      </c>
      <c r="U29" s="16">
        <v>0</v>
      </c>
      <c r="V29" s="16">
        <v>0</v>
      </c>
      <c r="W29" s="16">
        <v>0</v>
      </c>
      <c r="X29" s="16">
        <v>0</v>
      </c>
      <c r="Y29" s="16">
        <v>0</v>
      </c>
      <c r="Z29" s="16">
        <v>0</v>
      </c>
      <c r="AA29" s="16">
        <v>0</v>
      </c>
      <c r="AB29" s="16">
        <v>0</v>
      </c>
      <c r="AC29" s="16">
        <v>0</v>
      </c>
      <c r="AD29" s="16">
        <v>0</v>
      </c>
    </row>
    <row r="30" spans="1:30" ht="15" customHeight="1" outlineLevel="1" collapsed="1" x14ac:dyDescent="0.2">
      <c r="A30" s="6" t="s">
        <v>75</v>
      </c>
      <c r="C30" s="17" t="s">
        <v>76</v>
      </c>
      <c r="D30" s="50">
        <f t="shared" ref="D30:AD30" si="3">SUBTOTAL(9,D12:D29)</f>
        <v>176904.62</v>
      </c>
      <c r="E30" s="16">
        <f t="shared" si="3"/>
        <v>0</v>
      </c>
      <c r="F30" s="16">
        <f t="shared" si="3"/>
        <v>0</v>
      </c>
      <c r="G30" s="16">
        <f t="shared" si="3"/>
        <v>0</v>
      </c>
      <c r="H30" s="16">
        <f t="shared" si="3"/>
        <v>0</v>
      </c>
      <c r="I30" s="16">
        <f t="shared" si="3"/>
        <v>0</v>
      </c>
      <c r="J30" s="16">
        <f t="shared" si="3"/>
        <v>0</v>
      </c>
      <c r="K30" s="16">
        <f t="shared" si="3"/>
        <v>0</v>
      </c>
      <c r="L30" s="16">
        <f t="shared" si="3"/>
        <v>176904.62</v>
      </c>
      <c r="M30" s="16">
        <f t="shared" si="3"/>
        <v>0</v>
      </c>
      <c r="N30" s="16">
        <f t="shared" si="3"/>
        <v>0</v>
      </c>
      <c r="O30" s="16">
        <f t="shared" si="3"/>
        <v>0</v>
      </c>
      <c r="P30" s="16">
        <f t="shared" si="3"/>
        <v>0</v>
      </c>
      <c r="Q30" s="16">
        <f t="shared" si="3"/>
        <v>0</v>
      </c>
      <c r="R30" s="16">
        <f t="shared" si="3"/>
        <v>0</v>
      </c>
      <c r="S30" s="16">
        <f t="shared" si="3"/>
        <v>0</v>
      </c>
      <c r="T30" s="16">
        <f t="shared" si="3"/>
        <v>0</v>
      </c>
      <c r="U30" s="16">
        <f t="shared" si="3"/>
        <v>0</v>
      </c>
      <c r="V30" s="16">
        <f t="shared" si="3"/>
        <v>0</v>
      </c>
      <c r="W30" s="16">
        <f t="shared" si="3"/>
        <v>0</v>
      </c>
      <c r="X30" s="16">
        <f t="shared" si="3"/>
        <v>0</v>
      </c>
      <c r="Y30" s="16">
        <f t="shared" si="3"/>
        <v>0</v>
      </c>
      <c r="Z30" s="16">
        <f t="shared" si="3"/>
        <v>0</v>
      </c>
      <c r="AA30" s="16">
        <f t="shared" si="3"/>
        <v>0</v>
      </c>
      <c r="AB30" s="16">
        <f t="shared" si="3"/>
        <v>0</v>
      </c>
      <c r="AC30" s="16">
        <f t="shared" si="3"/>
        <v>0</v>
      </c>
      <c r="AD30" s="16">
        <f t="shared" si="3"/>
        <v>0</v>
      </c>
    </row>
    <row r="31" spans="1:30" ht="15" hidden="1" customHeight="1" outlineLevel="2" x14ac:dyDescent="0.2">
      <c r="A31" s="1" t="s">
        <v>77</v>
      </c>
      <c r="B31" s="1" t="s">
        <v>78</v>
      </c>
      <c r="C31" s="1" t="s">
        <v>79</v>
      </c>
      <c r="D31" s="50">
        <f t="shared" ref="D31:D154" si="4">SUM(E31:AD31)</f>
        <v>112642.14</v>
      </c>
      <c r="E31" s="16">
        <v>0</v>
      </c>
      <c r="F31" s="16">
        <v>0</v>
      </c>
      <c r="G31" s="16">
        <v>0</v>
      </c>
      <c r="H31" s="16">
        <v>0</v>
      </c>
      <c r="I31" s="16">
        <v>0</v>
      </c>
      <c r="J31" s="16">
        <v>0</v>
      </c>
      <c r="K31" s="16">
        <v>0</v>
      </c>
      <c r="L31" s="16">
        <v>112642.14</v>
      </c>
      <c r="M31" s="16">
        <v>0</v>
      </c>
      <c r="N31" s="16">
        <v>0</v>
      </c>
      <c r="O31" s="16">
        <v>0</v>
      </c>
      <c r="P31" s="16">
        <v>0</v>
      </c>
      <c r="Q31" s="16">
        <v>0</v>
      </c>
      <c r="R31" s="16">
        <v>0</v>
      </c>
      <c r="S31" s="16">
        <v>0</v>
      </c>
      <c r="T31" s="16">
        <v>0</v>
      </c>
      <c r="U31" s="16">
        <v>0</v>
      </c>
      <c r="V31" s="16">
        <v>0</v>
      </c>
      <c r="W31" s="16">
        <v>0</v>
      </c>
      <c r="X31" s="16">
        <v>0</v>
      </c>
      <c r="Y31" s="16">
        <v>0</v>
      </c>
      <c r="Z31" s="16">
        <v>0</v>
      </c>
      <c r="AA31" s="16">
        <v>0</v>
      </c>
      <c r="AB31" s="16">
        <v>0</v>
      </c>
      <c r="AC31" s="16">
        <v>0</v>
      </c>
      <c r="AD31" s="16">
        <v>0</v>
      </c>
    </row>
    <row r="32" spans="1:30" ht="15" customHeight="1" outlineLevel="1" collapsed="1" x14ac:dyDescent="0.2">
      <c r="A32" s="6" t="s">
        <v>80</v>
      </c>
      <c r="C32" s="17" t="s">
        <v>81</v>
      </c>
      <c r="D32" s="50">
        <f t="shared" ref="D32:AD32" si="5">SUBTOTAL(9,D31:D31)</f>
        <v>112642.14</v>
      </c>
      <c r="E32" s="16">
        <f t="shared" si="5"/>
        <v>0</v>
      </c>
      <c r="F32" s="16">
        <f t="shared" si="5"/>
        <v>0</v>
      </c>
      <c r="G32" s="16">
        <f t="shared" si="5"/>
        <v>0</v>
      </c>
      <c r="H32" s="16">
        <f t="shared" si="5"/>
        <v>0</v>
      </c>
      <c r="I32" s="16">
        <f t="shared" si="5"/>
        <v>0</v>
      </c>
      <c r="J32" s="16">
        <f t="shared" si="5"/>
        <v>0</v>
      </c>
      <c r="K32" s="16">
        <f t="shared" si="5"/>
        <v>0</v>
      </c>
      <c r="L32" s="16">
        <f t="shared" si="5"/>
        <v>112642.14</v>
      </c>
      <c r="M32" s="16">
        <f t="shared" si="5"/>
        <v>0</v>
      </c>
      <c r="N32" s="16">
        <f t="shared" si="5"/>
        <v>0</v>
      </c>
      <c r="O32" s="16">
        <f t="shared" si="5"/>
        <v>0</v>
      </c>
      <c r="P32" s="16">
        <f t="shared" si="5"/>
        <v>0</v>
      </c>
      <c r="Q32" s="16">
        <f t="shared" si="5"/>
        <v>0</v>
      </c>
      <c r="R32" s="16">
        <f t="shared" si="5"/>
        <v>0</v>
      </c>
      <c r="S32" s="16">
        <f t="shared" si="5"/>
        <v>0</v>
      </c>
      <c r="T32" s="16">
        <f t="shared" si="5"/>
        <v>0</v>
      </c>
      <c r="U32" s="16">
        <f t="shared" si="5"/>
        <v>0</v>
      </c>
      <c r="V32" s="16">
        <f t="shared" si="5"/>
        <v>0</v>
      </c>
      <c r="W32" s="16">
        <f t="shared" si="5"/>
        <v>0</v>
      </c>
      <c r="X32" s="16">
        <f t="shared" si="5"/>
        <v>0</v>
      </c>
      <c r="Y32" s="16">
        <f t="shared" si="5"/>
        <v>0</v>
      </c>
      <c r="Z32" s="16">
        <f t="shared" si="5"/>
        <v>0</v>
      </c>
      <c r="AA32" s="16">
        <f t="shared" si="5"/>
        <v>0</v>
      </c>
      <c r="AB32" s="16">
        <f t="shared" si="5"/>
        <v>0</v>
      </c>
      <c r="AC32" s="16">
        <f t="shared" si="5"/>
        <v>0</v>
      </c>
      <c r="AD32" s="16">
        <f t="shared" si="5"/>
        <v>0</v>
      </c>
    </row>
    <row r="33" spans="1:30" ht="15" hidden="1" customHeight="1" outlineLevel="2" x14ac:dyDescent="0.2">
      <c r="A33" s="1" t="s">
        <v>82</v>
      </c>
      <c r="B33" s="1" t="s">
        <v>83</v>
      </c>
      <c r="C33" s="1" t="s">
        <v>84</v>
      </c>
      <c r="D33" s="50">
        <f t="shared" si="4"/>
        <v>0</v>
      </c>
      <c r="E33" s="16">
        <v>0</v>
      </c>
      <c r="F33" s="16">
        <v>0</v>
      </c>
      <c r="G33" s="16">
        <v>0</v>
      </c>
      <c r="H33" s="16">
        <v>0</v>
      </c>
      <c r="I33" s="16">
        <v>0</v>
      </c>
      <c r="J33" s="16">
        <v>0</v>
      </c>
      <c r="K33" s="16">
        <v>0</v>
      </c>
      <c r="L33" s="16">
        <v>0</v>
      </c>
      <c r="M33" s="16">
        <v>0</v>
      </c>
      <c r="N33" s="16">
        <v>0</v>
      </c>
      <c r="O33" s="16">
        <v>0</v>
      </c>
      <c r="P33" s="16">
        <v>0</v>
      </c>
      <c r="Q33" s="16">
        <v>0</v>
      </c>
      <c r="R33" s="16">
        <v>0</v>
      </c>
      <c r="S33" s="16">
        <v>0</v>
      </c>
      <c r="T33" s="16">
        <v>0</v>
      </c>
      <c r="U33" s="16">
        <v>0</v>
      </c>
      <c r="V33" s="16">
        <v>0</v>
      </c>
      <c r="W33" s="16">
        <v>0</v>
      </c>
      <c r="X33" s="16">
        <v>0</v>
      </c>
      <c r="Y33" s="16">
        <v>0</v>
      </c>
      <c r="Z33" s="16">
        <v>0</v>
      </c>
      <c r="AA33" s="16">
        <v>0</v>
      </c>
      <c r="AB33" s="16">
        <v>0</v>
      </c>
      <c r="AC33" s="16">
        <v>0</v>
      </c>
      <c r="AD33" s="16">
        <v>0</v>
      </c>
    </row>
    <row r="34" spans="1:30" ht="15" hidden="1" customHeight="1" outlineLevel="2" x14ac:dyDescent="0.2">
      <c r="A34" s="1" t="s">
        <v>82</v>
      </c>
      <c r="B34" s="1" t="s">
        <v>85</v>
      </c>
      <c r="C34" s="1" t="s">
        <v>86</v>
      </c>
      <c r="D34" s="50">
        <f t="shared" si="4"/>
        <v>19996.7</v>
      </c>
      <c r="E34" s="16">
        <v>0</v>
      </c>
      <c r="F34" s="16">
        <v>0</v>
      </c>
      <c r="G34" s="16">
        <v>0</v>
      </c>
      <c r="H34" s="16">
        <v>0</v>
      </c>
      <c r="I34" s="16">
        <v>0</v>
      </c>
      <c r="J34" s="16">
        <v>0</v>
      </c>
      <c r="K34" s="16">
        <v>0</v>
      </c>
      <c r="L34" s="16">
        <v>19996.7</v>
      </c>
      <c r="M34" s="16">
        <v>0</v>
      </c>
      <c r="N34" s="16">
        <v>0</v>
      </c>
      <c r="O34" s="16">
        <v>0</v>
      </c>
      <c r="P34" s="16">
        <v>0</v>
      </c>
      <c r="Q34" s="16">
        <v>0</v>
      </c>
      <c r="R34" s="16">
        <v>0</v>
      </c>
      <c r="S34" s="16">
        <v>0</v>
      </c>
      <c r="T34" s="16">
        <v>0</v>
      </c>
      <c r="U34" s="16">
        <v>0</v>
      </c>
      <c r="V34" s="16">
        <v>0</v>
      </c>
      <c r="W34" s="16">
        <v>0</v>
      </c>
      <c r="X34" s="16">
        <v>0</v>
      </c>
      <c r="Y34" s="16">
        <v>0</v>
      </c>
      <c r="Z34" s="16">
        <v>0</v>
      </c>
      <c r="AA34" s="16">
        <v>0</v>
      </c>
      <c r="AB34" s="16">
        <v>0</v>
      </c>
      <c r="AC34" s="16">
        <v>0</v>
      </c>
      <c r="AD34" s="16">
        <v>0</v>
      </c>
    </row>
    <row r="35" spans="1:30" ht="15" hidden="1" customHeight="1" outlineLevel="2" x14ac:dyDescent="0.2">
      <c r="A35" s="1" t="s">
        <v>82</v>
      </c>
      <c r="B35" s="1" t="s">
        <v>87</v>
      </c>
      <c r="C35" s="1" t="s">
        <v>88</v>
      </c>
      <c r="D35" s="50">
        <f t="shared" si="4"/>
        <v>0</v>
      </c>
      <c r="E35" s="16">
        <v>0</v>
      </c>
      <c r="F35" s="16">
        <v>0</v>
      </c>
      <c r="G35" s="16">
        <v>0</v>
      </c>
      <c r="H35" s="16">
        <v>0</v>
      </c>
      <c r="I35" s="16">
        <v>0</v>
      </c>
      <c r="J35" s="16">
        <v>0</v>
      </c>
      <c r="K35" s="16">
        <v>0</v>
      </c>
      <c r="L35" s="16">
        <v>0</v>
      </c>
      <c r="M35" s="16">
        <v>0</v>
      </c>
      <c r="N35" s="16">
        <v>0</v>
      </c>
      <c r="O35" s="16">
        <v>0</v>
      </c>
      <c r="P35" s="16">
        <v>0</v>
      </c>
      <c r="Q35" s="16">
        <v>0</v>
      </c>
      <c r="R35" s="16">
        <v>0</v>
      </c>
      <c r="S35" s="16">
        <v>0</v>
      </c>
      <c r="T35" s="16">
        <v>0</v>
      </c>
      <c r="U35" s="16">
        <v>0</v>
      </c>
      <c r="V35" s="16">
        <v>0</v>
      </c>
      <c r="W35" s="16">
        <v>0</v>
      </c>
      <c r="X35" s="16">
        <v>0</v>
      </c>
      <c r="Y35" s="16">
        <v>0</v>
      </c>
      <c r="Z35" s="16">
        <v>0</v>
      </c>
      <c r="AA35" s="16">
        <v>0</v>
      </c>
      <c r="AB35" s="16">
        <v>0</v>
      </c>
      <c r="AC35" s="16">
        <v>0</v>
      </c>
      <c r="AD35" s="16">
        <v>0</v>
      </c>
    </row>
    <row r="36" spans="1:30" ht="15" hidden="1" customHeight="1" outlineLevel="2" x14ac:dyDescent="0.2">
      <c r="A36" s="1" t="s">
        <v>82</v>
      </c>
      <c r="B36" s="1" t="s">
        <v>89</v>
      </c>
      <c r="C36" s="1" t="s">
        <v>90</v>
      </c>
      <c r="D36" s="50">
        <f t="shared" si="4"/>
        <v>0</v>
      </c>
      <c r="E36" s="16">
        <v>0</v>
      </c>
      <c r="F36" s="16">
        <v>0</v>
      </c>
      <c r="G36" s="16">
        <v>0</v>
      </c>
      <c r="H36" s="16">
        <v>0</v>
      </c>
      <c r="I36" s="16">
        <v>0</v>
      </c>
      <c r="J36" s="16">
        <v>0</v>
      </c>
      <c r="K36" s="16">
        <v>0</v>
      </c>
      <c r="L36" s="16">
        <v>0</v>
      </c>
      <c r="M36" s="16">
        <v>0</v>
      </c>
      <c r="N36" s="16">
        <v>0</v>
      </c>
      <c r="O36" s="16">
        <v>0</v>
      </c>
      <c r="P36" s="16">
        <v>0</v>
      </c>
      <c r="Q36" s="16">
        <v>0</v>
      </c>
      <c r="R36" s="16">
        <v>0</v>
      </c>
      <c r="S36" s="16">
        <v>0</v>
      </c>
      <c r="T36" s="16">
        <v>0</v>
      </c>
      <c r="U36" s="16">
        <v>0</v>
      </c>
      <c r="V36" s="16">
        <v>0</v>
      </c>
      <c r="W36" s="16">
        <v>0</v>
      </c>
      <c r="X36" s="16">
        <v>0</v>
      </c>
      <c r="Y36" s="16">
        <v>0</v>
      </c>
      <c r="Z36" s="16">
        <v>0</v>
      </c>
      <c r="AA36" s="16">
        <v>0</v>
      </c>
      <c r="AB36" s="16">
        <v>0</v>
      </c>
      <c r="AC36" s="16">
        <v>0</v>
      </c>
      <c r="AD36" s="16">
        <v>0</v>
      </c>
    </row>
    <row r="37" spans="1:30" ht="15" hidden="1" customHeight="1" outlineLevel="2" x14ac:dyDescent="0.2">
      <c r="A37" s="1" t="s">
        <v>82</v>
      </c>
      <c r="B37" s="1" t="s">
        <v>91</v>
      </c>
      <c r="C37" s="1" t="s">
        <v>92</v>
      </c>
      <c r="D37" s="50">
        <f t="shared" si="4"/>
        <v>0</v>
      </c>
      <c r="E37" s="16">
        <v>0</v>
      </c>
      <c r="F37" s="16">
        <v>0</v>
      </c>
      <c r="G37" s="16">
        <v>0</v>
      </c>
      <c r="H37" s="16">
        <v>0</v>
      </c>
      <c r="I37" s="16">
        <v>0</v>
      </c>
      <c r="J37" s="16">
        <v>0</v>
      </c>
      <c r="K37" s="16">
        <v>0</v>
      </c>
      <c r="L37" s="16">
        <v>0</v>
      </c>
      <c r="M37" s="16">
        <v>0</v>
      </c>
      <c r="N37" s="16">
        <v>0</v>
      </c>
      <c r="O37" s="16">
        <v>0</v>
      </c>
      <c r="P37" s="16">
        <v>0</v>
      </c>
      <c r="Q37" s="16">
        <v>0</v>
      </c>
      <c r="R37" s="16">
        <v>0</v>
      </c>
      <c r="S37" s="16">
        <v>0</v>
      </c>
      <c r="T37" s="16">
        <v>0</v>
      </c>
      <c r="U37" s="16">
        <v>0</v>
      </c>
      <c r="V37" s="16">
        <v>0</v>
      </c>
      <c r="W37" s="16">
        <v>0</v>
      </c>
      <c r="X37" s="16">
        <v>0</v>
      </c>
      <c r="Y37" s="16">
        <v>0</v>
      </c>
      <c r="Z37" s="16">
        <v>0</v>
      </c>
      <c r="AA37" s="16">
        <v>0</v>
      </c>
      <c r="AB37" s="16">
        <v>0</v>
      </c>
      <c r="AC37" s="16">
        <v>0</v>
      </c>
      <c r="AD37" s="16">
        <v>0</v>
      </c>
    </row>
    <row r="38" spans="1:30" ht="15" hidden="1" customHeight="1" outlineLevel="2" x14ac:dyDescent="0.2">
      <c r="A38" s="1" t="s">
        <v>82</v>
      </c>
      <c r="B38" s="1" t="s">
        <v>93</v>
      </c>
      <c r="C38" s="1" t="s">
        <v>94</v>
      </c>
      <c r="D38" s="50">
        <f t="shared" si="4"/>
        <v>0</v>
      </c>
      <c r="E38" s="16">
        <v>0</v>
      </c>
      <c r="F38" s="16">
        <v>0</v>
      </c>
      <c r="G38" s="16">
        <v>0</v>
      </c>
      <c r="H38" s="16">
        <v>0</v>
      </c>
      <c r="I38" s="16">
        <v>0</v>
      </c>
      <c r="J38" s="16">
        <v>0</v>
      </c>
      <c r="K38" s="16">
        <v>0</v>
      </c>
      <c r="L38" s="16">
        <v>0</v>
      </c>
      <c r="M38" s="16">
        <v>0</v>
      </c>
      <c r="N38" s="16">
        <v>0</v>
      </c>
      <c r="O38" s="16">
        <v>0</v>
      </c>
      <c r="P38" s="16">
        <v>0</v>
      </c>
      <c r="Q38" s="16">
        <v>0</v>
      </c>
      <c r="R38" s="16">
        <v>0</v>
      </c>
      <c r="S38" s="16">
        <v>0</v>
      </c>
      <c r="T38" s="16">
        <v>0</v>
      </c>
      <c r="U38" s="16">
        <v>0</v>
      </c>
      <c r="V38" s="16">
        <v>0</v>
      </c>
      <c r="W38" s="16">
        <v>0</v>
      </c>
      <c r="X38" s="16">
        <v>0</v>
      </c>
      <c r="Y38" s="16">
        <v>0</v>
      </c>
      <c r="Z38" s="16">
        <v>0</v>
      </c>
      <c r="AA38" s="16">
        <v>0</v>
      </c>
      <c r="AB38" s="16">
        <v>0</v>
      </c>
      <c r="AC38" s="16">
        <v>0</v>
      </c>
      <c r="AD38" s="16">
        <v>0</v>
      </c>
    </row>
    <row r="39" spans="1:30" ht="15" hidden="1" customHeight="1" outlineLevel="2" x14ac:dyDescent="0.2">
      <c r="A39" s="1" t="s">
        <v>82</v>
      </c>
      <c r="B39" s="1" t="s">
        <v>95</v>
      </c>
      <c r="C39" s="1" t="s">
        <v>96</v>
      </c>
      <c r="D39" s="50">
        <f t="shared" si="4"/>
        <v>1406.1</v>
      </c>
      <c r="E39" s="16">
        <v>0</v>
      </c>
      <c r="F39" s="16">
        <v>0</v>
      </c>
      <c r="G39" s="16">
        <v>0</v>
      </c>
      <c r="H39" s="16">
        <v>0</v>
      </c>
      <c r="I39" s="16">
        <v>0</v>
      </c>
      <c r="J39" s="16">
        <v>0</v>
      </c>
      <c r="K39" s="16">
        <v>0</v>
      </c>
      <c r="L39" s="16">
        <v>1406.1</v>
      </c>
      <c r="M39" s="16">
        <v>0</v>
      </c>
      <c r="N39" s="16">
        <v>0</v>
      </c>
      <c r="O39" s="16">
        <v>0</v>
      </c>
      <c r="P39" s="16">
        <v>0</v>
      </c>
      <c r="Q39" s="16">
        <v>0</v>
      </c>
      <c r="R39" s="16">
        <v>0</v>
      </c>
      <c r="S39" s="16">
        <v>0</v>
      </c>
      <c r="T39" s="16">
        <v>0</v>
      </c>
      <c r="U39" s="16">
        <v>0</v>
      </c>
      <c r="V39" s="16">
        <v>0</v>
      </c>
      <c r="W39" s="16">
        <v>0</v>
      </c>
      <c r="X39" s="16">
        <v>0</v>
      </c>
      <c r="Y39" s="16">
        <v>0</v>
      </c>
      <c r="Z39" s="16">
        <v>0</v>
      </c>
      <c r="AA39" s="16">
        <v>0</v>
      </c>
      <c r="AB39" s="16">
        <v>0</v>
      </c>
      <c r="AC39" s="16">
        <v>0</v>
      </c>
      <c r="AD39" s="16">
        <v>0</v>
      </c>
    </row>
    <row r="40" spans="1:30" ht="15" hidden="1" customHeight="1" outlineLevel="2" x14ac:dyDescent="0.2">
      <c r="A40" s="1" t="s">
        <v>82</v>
      </c>
      <c r="B40" s="1" t="s">
        <v>97</v>
      </c>
      <c r="C40" s="1" t="s">
        <v>98</v>
      </c>
      <c r="D40" s="50">
        <f t="shared" si="4"/>
        <v>0</v>
      </c>
      <c r="E40" s="16">
        <v>0</v>
      </c>
      <c r="F40" s="16">
        <v>0</v>
      </c>
      <c r="G40" s="16">
        <v>0</v>
      </c>
      <c r="H40" s="16">
        <v>0</v>
      </c>
      <c r="I40" s="16">
        <v>0</v>
      </c>
      <c r="J40" s="16">
        <v>0</v>
      </c>
      <c r="K40" s="16">
        <v>0</v>
      </c>
      <c r="L40" s="16">
        <v>0</v>
      </c>
      <c r="M40" s="16">
        <v>0</v>
      </c>
      <c r="N40" s="16">
        <v>0</v>
      </c>
      <c r="O40" s="16">
        <v>0</v>
      </c>
      <c r="P40" s="16">
        <v>0</v>
      </c>
      <c r="Q40" s="16">
        <v>0</v>
      </c>
      <c r="R40" s="16">
        <v>0</v>
      </c>
      <c r="S40" s="16">
        <v>0</v>
      </c>
      <c r="T40" s="16">
        <v>0</v>
      </c>
      <c r="U40" s="16">
        <v>0</v>
      </c>
      <c r="V40" s="16">
        <v>0</v>
      </c>
      <c r="W40" s="16">
        <v>0</v>
      </c>
      <c r="X40" s="16">
        <v>0</v>
      </c>
      <c r="Y40" s="16">
        <v>0</v>
      </c>
      <c r="Z40" s="16">
        <v>0</v>
      </c>
      <c r="AA40" s="16">
        <v>0</v>
      </c>
      <c r="AB40" s="16">
        <v>0</v>
      </c>
      <c r="AC40" s="16">
        <v>0</v>
      </c>
      <c r="AD40" s="16">
        <v>0</v>
      </c>
    </row>
    <row r="41" spans="1:30" ht="15" hidden="1" customHeight="1" outlineLevel="2" x14ac:dyDescent="0.2">
      <c r="A41" s="1" t="s">
        <v>82</v>
      </c>
      <c r="B41" s="1" t="s">
        <v>99</v>
      </c>
      <c r="C41" s="1" t="s">
        <v>100</v>
      </c>
      <c r="D41" s="50">
        <f t="shared" si="4"/>
        <v>10907.7</v>
      </c>
      <c r="E41" s="16">
        <v>0</v>
      </c>
      <c r="F41" s="16">
        <v>0</v>
      </c>
      <c r="G41" s="16">
        <v>0</v>
      </c>
      <c r="H41" s="16">
        <v>0</v>
      </c>
      <c r="I41" s="16">
        <v>0</v>
      </c>
      <c r="J41" s="16">
        <v>0</v>
      </c>
      <c r="K41" s="16">
        <v>0</v>
      </c>
      <c r="L41" s="16">
        <v>10907.7</v>
      </c>
      <c r="M41" s="16">
        <v>0</v>
      </c>
      <c r="N41" s="16">
        <v>0</v>
      </c>
      <c r="O41" s="16">
        <v>0</v>
      </c>
      <c r="P41" s="16">
        <v>0</v>
      </c>
      <c r="Q41" s="16">
        <v>0</v>
      </c>
      <c r="R41" s="16">
        <v>0</v>
      </c>
      <c r="S41" s="16">
        <v>0</v>
      </c>
      <c r="T41" s="16">
        <v>0</v>
      </c>
      <c r="U41" s="16">
        <v>0</v>
      </c>
      <c r="V41" s="16">
        <v>0</v>
      </c>
      <c r="W41" s="16">
        <v>0</v>
      </c>
      <c r="X41" s="16">
        <v>0</v>
      </c>
      <c r="Y41" s="16">
        <v>0</v>
      </c>
      <c r="Z41" s="16">
        <v>0</v>
      </c>
      <c r="AA41" s="16">
        <v>0</v>
      </c>
      <c r="AB41" s="16">
        <v>0</v>
      </c>
      <c r="AC41" s="16">
        <v>0</v>
      </c>
      <c r="AD41" s="16">
        <v>0</v>
      </c>
    </row>
    <row r="42" spans="1:30" ht="15" hidden="1" customHeight="1" outlineLevel="2" x14ac:dyDescent="0.2">
      <c r="A42" s="1" t="s">
        <v>82</v>
      </c>
      <c r="B42" s="1" t="s">
        <v>101</v>
      </c>
      <c r="C42" s="1" t="s">
        <v>102</v>
      </c>
      <c r="D42" s="50">
        <f t="shared" si="4"/>
        <v>0</v>
      </c>
      <c r="E42" s="16">
        <v>0</v>
      </c>
      <c r="F42" s="16">
        <v>0</v>
      </c>
      <c r="G42" s="16">
        <v>0</v>
      </c>
      <c r="H42" s="16">
        <v>0</v>
      </c>
      <c r="I42" s="16">
        <v>0</v>
      </c>
      <c r="J42" s="16">
        <v>0</v>
      </c>
      <c r="K42" s="16">
        <v>0</v>
      </c>
      <c r="L42" s="16">
        <v>0</v>
      </c>
      <c r="M42" s="16">
        <v>0</v>
      </c>
      <c r="N42" s="16">
        <v>0</v>
      </c>
      <c r="O42" s="16">
        <v>0</v>
      </c>
      <c r="P42" s="16">
        <v>0</v>
      </c>
      <c r="Q42" s="16">
        <v>0</v>
      </c>
      <c r="R42" s="16">
        <v>0</v>
      </c>
      <c r="S42" s="16">
        <v>0</v>
      </c>
      <c r="T42" s="16">
        <v>0</v>
      </c>
      <c r="U42" s="16">
        <v>0</v>
      </c>
      <c r="V42" s="16">
        <v>0</v>
      </c>
      <c r="W42" s="16">
        <v>0</v>
      </c>
      <c r="X42" s="16">
        <v>0</v>
      </c>
      <c r="Y42" s="16">
        <v>0</v>
      </c>
      <c r="Z42" s="16">
        <v>0</v>
      </c>
      <c r="AA42" s="16">
        <v>0</v>
      </c>
      <c r="AB42" s="16">
        <v>0</v>
      </c>
      <c r="AC42" s="16">
        <v>0</v>
      </c>
      <c r="AD42" s="16">
        <v>0</v>
      </c>
    </row>
    <row r="43" spans="1:30" ht="15" hidden="1" customHeight="1" outlineLevel="2" x14ac:dyDescent="0.2">
      <c r="A43" s="1" t="s">
        <v>82</v>
      </c>
      <c r="B43" s="1" t="s">
        <v>103</v>
      </c>
      <c r="C43" s="1" t="s">
        <v>104</v>
      </c>
      <c r="D43" s="50">
        <f t="shared" si="4"/>
        <v>0</v>
      </c>
      <c r="E43" s="16">
        <v>0</v>
      </c>
      <c r="F43" s="16">
        <v>0</v>
      </c>
      <c r="G43" s="16">
        <v>0</v>
      </c>
      <c r="H43" s="16">
        <v>0</v>
      </c>
      <c r="I43" s="16">
        <v>0</v>
      </c>
      <c r="J43" s="16">
        <v>0</v>
      </c>
      <c r="K43" s="16">
        <v>0</v>
      </c>
      <c r="L43" s="16">
        <v>0</v>
      </c>
      <c r="M43" s="16">
        <v>0</v>
      </c>
      <c r="N43" s="16">
        <v>0</v>
      </c>
      <c r="O43" s="16">
        <v>0</v>
      </c>
      <c r="P43" s="16">
        <v>0</v>
      </c>
      <c r="Q43" s="16">
        <v>0</v>
      </c>
      <c r="R43" s="16">
        <v>0</v>
      </c>
      <c r="S43" s="16">
        <v>0</v>
      </c>
      <c r="T43" s="16">
        <v>0</v>
      </c>
      <c r="U43" s="16">
        <v>0</v>
      </c>
      <c r="V43" s="16">
        <v>0</v>
      </c>
      <c r="W43" s="16">
        <v>0</v>
      </c>
      <c r="X43" s="16">
        <v>0</v>
      </c>
      <c r="Y43" s="16">
        <v>0</v>
      </c>
      <c r="Z43" s="16">
        <v>0</v>
      </c>
      <c r="AA43" s="16">
        <v>0</v>
      </c>
      <c r="AB43" s="16">
        <v>0</v>
      </c>
      <c r="AC43" s="16">
        <v>0</v>
      </c>
      <c r="AD43" s="16">
        <v>0</v>
      </c>
    </row>
    <row r="44" spans="1:30" ht="15" hidden="1" customHeight="1" outlineLevel="2" x14ac:dyDescent="0.2">
      <c r="A44" s="1" t="s">
        <v>82</v>
      </c>
      <c r="B44" s="1" t="s">
        <v>105</v>
      </c>
      <c r="C44" s="1" t="s">
        <v>106</v>
      </c>
      <c r="D44" s="50">
        <f t="shared" si="4"/>
        <v>0</v>
      </c>
      <c r="E44" s="16">
        <v>0</v>
      </c>
      <c r="F44" s="16">
        <v>0</v>
      </c>
      <c r="G44" s="16">
        <v>0</v>
      </c>
      <c r="H44" s="16">
        <v>0</v>
      </c>
      <c r="I44" s="16">
        <v>0</v>
      </c>
      <c r="J44" s="16">
        <v>0</v>
      </c>
      <c r="K44" s="16">
        <v>0</v>
      </c>
      <c r="L44" s="16">
        <v>0</v>
      </c>
      <c r="M44" s="16">
        <v>0</v>
      </c>
      <c r="N44" s="16">
        <v>0</v>
      </c>
      <c r="O44" s="16">
        <v>0</v>
      </c>
      <c r="P44" s="16">
        <v>0</v>
      </c>
      <c r="Q44" s="16">
        <v>0</v>
      </c>
      <c r="R44" s="16">
        <v>0</v>
      </c>
      <c r="S44" s="16">
        <v>0</v>
      </c>
      <c r="T44" s="16">
        <v>0</v>
      </c>
      <c r="U44" s="16">
        <v>0</v>
      </c>
      <c r="V44" s="16">
        <v>0</v>
      </c>
      <c r="W44" s="16">
        <v>0</v>
      </c>
      <c r="X44" s="16">
        <v>0</v>
      </c>
      <c r="Y44" s="16">
        <v>0</v>
      </c>
      <c r="Z44" s="16">
        <v>0</v>
      </c>
      <c r="AA44" s="16">
        <v>0</v>
      </c>
      <c r="AB44" s="16">
        <v>0</v>
      </c>
      <c r="AC44" s="16">
        <v>0</v>
      </c>
      <c r="AD44" s="16">
        <v>0</v>
      </c>
    </row>
    <row r="45" spans="1:30" ht="15" hidden="1" customHeight="1" outlineLevel="2" x14ac:dyDescent="0.2">
      <c r="A45" s="1" t="s">
        <v>82</v>
      </c>
      <c r="B45" s="1" t="s">
        <v>107</v>
      </c>
      <c r="C45" s="1" t="s">
        <v>108</v>
      </c>
      <c r="D45" s="50">
        <f t="shared" si="4"/>
        <v>0</v>
      </c>
      <c r="E45" s="16">
        <v>0</v>
      </c>
      <c r="F45" s="16">
        <v>0</v>
      </c>
      <c r="G45" s="16">
        <v>0</v>
      </c>
      <c r="H45" s="16">
        <v>0</v>
      </c>
      <c r="I45" s="16">
        <v>0</v>
      </c>
      <c r="J45" s="16">
        <v>0</v>
      </c>
      <c r="K45" s="16">
        <v>0</v>
      </c>
      <c r="L45" s="16">
        <v>0</v>
      </c>
      <c r="M45" s="16">
        <v>0</v>
      </c>
      <c r="N45" s="16">
        <v>0</v>
      </c>
      <c r="O45" s="16">
        <v>0</v>
      </c>
      <c r="P45" s="16">
        <v>0</v>
      </c>
      <c r="Q45" s="16">
        <v>0</v>
      </c>
      <c r="R45" s="16">
        <v>0</v>
      </c>
      <c r="S45" s="16">
        <v>0</v>
      </c>
      <c r="T45" s="16">
        <v>0</v>
      </c>
      <c r="U45" s="16">
        <v>0</v>
      </c>
      <c r="V45" s="16">
        <v>0</v>
      </c>
      <c r="W45" s="16">
        <v>0</v>
      </c>
      <c r="X45" s="16">
        <v>0</v>
      </c>
      <c r="Y45" s="16">
        <v>0</v>
      </c>
      <c r="Z45" s="16">
        <v>0</v>
      </c>
      <c r="AA45" s="16">
        <v>0</v>
      </c>
      <c r="AB45" s="16">
        <v>0</v>
      </c>
      <c r="AC45" s="16">
        <v>0</v>
      </c>
      <c r="AD45" s="16">
        <v>0</v>
      </c>
    </row>
    <row r="46" spans="1:30" ht="15" hidden="1" customHeight="1" outlineLevel="2" x14ac:dyDescent="0.2">
      <c r="A46" s="1" t="s">
        <v>82</v>
      </c>
      <c r="B46" s="1" t="s">
        <v>109</v>
      </c>
      <c r="C46" s="1" t="s">
        <v>110</v>
      </c>
      <c r="D46" s="50">
        <f t="shared" si="4"/>
        <v>0</v>
      </c>
      <c r="E46" s="16">
        <v>0</v>
      </c>
      <c r="F46" s="16">
        <v>0</v>
      </c>
      <c r="G46" s="16">
        <v>0</v>
      </c>
      <c r="H46" s="16">
        <v>0</v>
      </c>
      <c r="I46" s="16">
        <v>0</v>
      </c>
      <c r="J46" s="16">
        <v>0</v>
      </c>
      <c r="K46" s="16">
        <v>0</v>
      </c>
      <c r="L46" s="16">
        <v>0</v>
      </c>
      <c r="M46" s="16">
        <v>0</v>
      </c>
      <c r="N46" s="16">
        <v>0</v>
      </c>
      <c r="O46" s="16">
        <v>0</v>
      </c>
      <c r="P46" s="16">
        <v>0</v>
      </c>
      <c r="Q46" s="16">
        <v>0</v>
      </c>
      <c r="R46" s="16">
        <v>0</v>
      </c>
      <c r="S46" s="16">
        <v>0</v>
      </c>
      <c r="T46" s="16">
        <v>0</v>
      </c>
      <c r="U46" s="16">
        <v>0</v>
      </c>
      <c r="V46" s="16">
        <v>0</v>
      </c>
      <c r="W46" s="16">
        <v>0</v>
      </c>
      <c r="X46" s="16">
        <v>0</v>
      </c>
      <c r="Y46" s="16">
        <v>0</v>
      </c>
      <c r="Z46" s="16">
        <v>0</v>
      </c>
      <c r="AA46" s="16">
        <v>0</v>
      </c>
      <c r="AB46" s="16">
        <v>0</v>
      </c>
      <c r="AC46" s="16">
        <v>0</v>
      </c>
      <c r="AD46" s="16">
        <v>0</v>
      </c>
    </row>
    <row r="47" spans="1:30" ht="15" hidden="1" customHeight="1" outlineLevel="2" x14ac:dyDescent="0.2">
      <c r="A47" s="1" t="s">
        <v>82</v>
      </c>
      <c r="B47" s="1" t="s">
        <v>111</v>
      </c>
      <c r="C47" s="1" t="s">
        <v>112</v>
      </c>
      <c r="D47" s="50">
        <f t="shared" si="4"/>
        <v>0</v>
      </c>
      <c r="E47" s="16">
        <v>0</v>
      </c>
      <c r="F47" s="16">
        <v>0</v>
      </c>
      <c r="G47" s="16">
        <v>0</v>
      </c>
      <c r="H47" s="16">
        <v>0</v>
      </c>
      <c r="I47" s="16">
        <v>0</v>
      </c>
      <c r="J47" s="16">
        <v>0</v>
      </c>
      <c r="K47" s="16">
        <v>0</v>
      </c>
      <c r="L47" s="16">
        <v>0</v>
      </c>
      <c r="M47" s="16">
        <v>0</v>
      </c>
      <c r="N47" s="16">
        <v>0</v>
      </c>
      <c r="O47" s="16">
        <v>0</v>
      </c>
      <c r="P47" s="16">
        <v>0</v>
      </c>
      <c r="Q47" s="16">
        <v>0</v>
      </c>
      <c r="R47" s="16">
        <v>0</v>
      </c>
      <c r="S47" s="16">
        <v>0</v>
      </c>
      <c r="T47" s="16">
        <v>0</v>
      </c>
      <c r="U47" s="16">
        <v>0</v>
      </c>
      <c r="V47" s="16">
        <v>0</v>
      </c>
      <c r="W47" s="16">
        <v>0</v>
      </c>
      <c r="X47" s="16">
        <v>0</v>
      </c>
      <c r="Y47" s="16">
        <v>0</v>
      </c>
      <c r="Z47" s="16">
        <v>0</v>
      </c>
      <c r="AA47" s="16">
        <v>0</v>
      </c>
      <c r="AB47" s="16">
        <v>0</v>
      </c>
      <c r="AC47" s="16">
        <v>0</v>
      </c>
      <c r="AD47" s="16">
        <v>0</v>
      </c>
    </row>
    <row r="48" spans="1:30" ht="15" hidden="1" customHeight="1" outlineLevel="2" x14ac:dyDescent="0.2">
      <c r="A48" s="1" t="s">
        <v>82</v>
      </c>
      <c r="B48" s="1" t="s">
        <v>113</v>
      </c>
      <c r="C48" s="1" t="s">
        <v>114</v>
      </c>
      <c r="D48" s="50">
        <f t="shared" si="4"/>
        <v>0</v>
      </c>
      <c r="E48" s="16">
        <v>0</v>
      </c>
      <c r="F48" s="16">
        <v>0</v>
      </c>
      <c r="G48" s="16">
        <v>0</v>
      </c>
      <c r="H48" s="16">
        <v>0</v>
      </c>
      <c r="I48" s="16">
        <v>0</v>
      </c>
      <c r="J48" s="16">
        <v>0</v>
      </c>
      <c r="K48" s="16">
        <v>0</v>
      </c>
      <c r="L48" s="16">
        <v>0</v>
      </c>
      <c r="M48" s="16">
        <v>0</v>
      </c>
      <c r="N48" s="16">
        <v>0</v>
      </c>
      <c r="O48" s="16">
        <v>0</v>
      </c>
      <c r="P48" s="16">
        <v>0</v>
      </c>
      <c r="Q48" s="16">
        <v>0</v>
      </c>
      <c r="R48" s="16">
        <v>0</v>
      </c>
      <c r="S48" s="16">
        <v>0</v>
      </c>
      <c r="T48" s="16">
        <v>0</v>
      </c>
      <c r="U48" s="16">
        <v>0</v>
      </c>
      <c r="V48" s="16">
        <v>0</v>
      </c>
      <c r="W48" s="16">
        <v>0</v>
      </c>
      <c r="X48" s="16">
        <v>0</v>
      </c>
      <c r="Y48" s="16">
        <v>0</v>
      </c>
      <c r="Z48" s="16">
        <v>0</v>
      </c>
      <c r="AA48" s="16">
        <v>0</v>
      </c>
      <c r="AB48" s="16">
        <v>0</v>
      </c>
      <c r="AC48" s="16">
        <v>0</v>
      </c>
      <c r="AD48" s="16">
        <v>0</v>
      </c>
    </row>
    <row r="49" spans="1:30" ht="15" hidden="1" customHeight="1" outlineLevel="2" x14ac:dyDescent="0.2">
      <c r="A49" s="1" t="s">
        <v>82</v>
      </c>
      <c r="B49" s="1" t="s">
        <v>115</v>
      </c>
      <c r="C49" s="1" t="s">
        <v>116</v>
      </c>
      <c r="D49" s="50">
        <f t="shared" si="4"/>
        <v>0</v>
      </c>
      <c r="E49" s="16">
        <v>0</v>
      </c>
      <c r="F49" s="16">
        <v>0</v>
      </c>
      <c r="G49" s="16">
        <v>0</v>
      </c>
      <c r="H49" s="16">
        <v>0</v>
      </c>
      <c r="I49" s="16">
        <v>0</v>
      </c>
      <c r="J49" s="16">
        <v>0</v>
      </c>
      <c r="K49" s="16">
        <v>0</v>
      </c>
      <c r="L49" s="16">
        <v>0</v>
      </c>
      <c r="M49" s="16">
        <v>0</v>
      </c>
      <c r="N49" s="16">
        <v>0</v>
      </c>
      <c r="O49" s="16">
        <v>0</v>
      </c>
      <c r="P49" s="16">
        <v>0</v>
      </c>
      <c r="Q49" s="16">
        <v>0</v>
      </c>
      <c r="R49" s="16">
        <v>0</v>
      </c>
      <c r="S49" s="16">
        <v>0</v>
      </c>
      <c r="T49" s="16">
        <v>0</v>
      </c>
      <c r="U49" s="16">
        <v>0</v>
      </c>
      <c r="V49" s="16">
        <v>0</v>
      </c>
      <c r="W49" s="16">
        <v>0</v>
      </c>
      <c r="X49" s="16">
        <v>0</v>
      </c>
      <c r="Y49" s="16">
        <v>0</v>
      </c>
      <c r="Z49" s="16">
        <v>0</v>
      </c>
      <c r="AA49" s="16">
        <v>0</v>
      </c>
      <c r="AB49" s="16">
        <v>0</v>
      </c>
      <c r="AC49" s="16">
        <v>0</v>
      </c>
      <c r="AD49" s="16">
        <v>0</v>
      </c>
    </row>
    <row r="50" spans="1:30" ht="15" hidden="1" customHeight="1" outlineLevel="2" x14ac:dyDescent="0.2">
      <c r="A50" s="1" t="s">
        <v>82</v>
      </c>
      <c r="B50" s="1" t="s">
        <v>117</v>
      </c>
      <c r="C50" s="1" t="s">
        <v>118</v>
      </c>
      <c r="D50" s="50">
        <f t="shared" si="4"/>
        <v>0</v>
      </c>
      <c r="E50" s="16">
        <v>0</v>
      </c>
      <c r="F50" s="16">
        <v>0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  <c r="L50" s="16">
        <v>0</v>
      </c>
      <c r="M50" s="16">
        <v>0</v>
      </c>
      <c r="N50" s="16">
        <v>0</v>
      </c>
      <c r="O50" s="16">
        <v>0</v>
      </c>
      <c r="P50" s="16">
        <v>0</v>
      </c>
      <c r="Q50" s="16">
        <v>0</v>
      </c>
      <c r="R50" s="16">
        <v>0</v>
      </c>
      <c r="S50" s="16">
        <v>0</v>
      </c>
      <c r="T50" s="16">
        <v>0</v>
      </c>
      <c r="U50" s="16">
        <v>0</v>
      </c>
      <c r="V50" s="16">
        <v>0</v>
      </c>
      <c r="W50" s="16">
        <v>0</v>
      </c>
      <c r="X50" s="16">
        <v>0</v>
      </c>
      <c r="Y50" s="16">
        <v>0</v>
      </c>
      <c r="Z50" s="16">
        <v>0</v>
      </c>
      <c r="AA50" s="16">
        <v>0</v>
      </c>
      <c r="AB50" s="16">
        <v>0</v>
      </c>
      <c r="AC50" s="16">
        <v>0</v>
      </c>
      <c r="AD50" s="16">
        <v>0</v>
      </c>
    </row>
    <row r="51" spans="1:30" ht="15" hidden="1" customHeight="1" outlineLevel="2" x14ac:dyDescent="0.2">
      <c r="A51" s="1" t="s">
        <v>82</v>
      </c>
      <c r="B51" s="1" t="s">
        <v>119</v>
      </c>
      <c r="C51" s="1" t="s">
        <v>120</v>
      </c>
      <c r="D51" s="50">
        <f t="shared" si="4"/>
        <v>0</v>
      </c>
      <c r="E51" s="16">
        <v>0</v>
      </c>
      <c r="F51" s="16">
        <v>0</v>
      </c>
      <c r="G51" s="16">
        <v>0</v>
      </c>
      <c r="H51" s="16">
        <v>0</v>
      </c>
      <c r="I51" s="16">
        <v>0</v>
      </c>
      <c r="J51" s="16">
        <v>0</v>
      </c>
      <c r="K51" s="16">
        <v>0</v>
      </c>
      <c r="L51" s="16">
        <v>0</v>
      </c>
      <c r="M51" s="16">
        <v>0</v>
      </c>
      <c r="N51" s="16">
        <v>0</v>
      </c>
      <c r="O51" s="16">
        <v>0</v>
      </c>
      <c r="P51" s="16">
        <v>0</v>
      </c>
      <c r="Q51" s="16">
        <v>0</v>
      </c>
      <c r="R51" s="16">
        <v>0</v>
      </c>
      <c r="S51" s="16">
        <v>0</v>
      </c>
      <c r="T51" s="16">
        <v>0</v>
      </c>
      <c r="U51" s="16">
        <v>0</v>
      </c>
      <c r="V51" s="16">
        <v>0</v>
      </c>
      <c r="W51" s="16">
        <v>0</v>
      </c>
      <c r="X51" s="16">
        <v>0</v>
      </c>
      <c r="Y51" s="16">
        <v>0</v>
      </c>
      <c r="Z51" s="16">
        <v>0</v>
      </c>
      <c r="AA51" s="16">
        <v>0</v>
      </c>
      <c r="AB51" s="16">
        <v>0</v>
      </c>
      <c r="AC51" s="16">
        <v>0</v>
      </c>
      <c r="AD51" s="16">
        <v>0</v>
      </c>
    </row>
    <row r="52" spans="1:30" ht="15" hidden="1" customHeight="1" outlineLevel="2" x14ac:dyDescent="0.2">
      <c r="A52" s="1" t="s">
        <v>82</v>
      </c>
      <c r="B52" s="1" t="s">
        <v>121</v>
      </c>
      <c r="C52" s="1" t="s">
        <v>122</v>
      </c>
      <c r="D52" s="50">
        <f t="shared" si="4"/>
        <v>91554.45</v>
      </c>
      <c r="E52" s="16">
        <v>0</v>
      </c>
      <c r="F52" s="16">
        <v>0</v>
      </c>
      <c r="G52" s="16">
        <v>0</v>
      </c>
      <c r="H52" s="16">
        <v>0</v>
      </c>
      <c r="I52" s="16">
        <v>0</v>
      </c>
      <c r="J52" s="16">
        <v>0</v>
      </c>
      <c r="K52" s="16">
        <v>0</v>
      </c>
      <c r="L52" s="16">
        <v>91554.45</v>
      </c>
      <c r="M52" s="16">
        <v>0</v>
      </c>
      <c r="N52" s="16">
        <v>0</v>
      </c>
      <c r="O52" s="16">
        <v>0</v>
      </c>
      <c r="P52" s="16">
        <v>0</v>
      </c>
      <c r="Q52" s="16">
        <v>0</v>
      </c>
      <c r="R52" s="16">
        <v>0</v>
      </c>
      <c r="S52" s="16">
        <v>0</v>
      </c>
      <c r="T52" s="16">
        <v>0</v>
      </c>
      <c r="U52" s="16">
        <v>0</v>
      </c>
      <c r="V52" s="16">
        <v>0</v>
      </c>
      <c r="W52" s="16">
        <v>0</v>
      </c>
      <c r="X52" s="16">
        <v>0</v>
      </c>
      <c r="Y52" s="16">
        <v>0</v>
      </c>
      <c r="Z52" s="16">
        <v>0</v>
      </c>
      <c r="AA52" s="16">
        <v>0</v>
      </c>
      <c r="AB52" s="16">
        <v>0</v>
      </c>
      <c r="AC52" s="16">
        <v>0</v>
      </c>
      <c r="AD52" s="16">
        <v>0</v>
      </c>
    </row>
    <row r="53" spans="1:30" ht="15" hidden="1" customHeight="1" outlineLevel="2" x14ac:dyDescent="0.2">
      <c r="A53" s="1" t="s">
        <v>82</v>
      </c>
      <c r="B53" s="1" t="s">
        <v>123</v>
      </c>
      <c r="C53" s="1" t="s">
        <v>124</v>
      </c>
      <c r="D53" s="50">
        <f t="shared" si="4"/>
        <v>0</v>
      </c>
      <c r="E53" s="16">
        <v>0</v>
      </c>
      <c r="F53" s="16">
        <v>0</v>
      </c>
      <c r="G53" s="16">
        <v>0</v>
      </c>
      <c r="H53" s="16">
        <v>0</v>
      </c>
      <c r="I53" s="16">
        <v>0</v>
      </c>
      <c r="J53" s="16">
        <v>0</v>
      </c>
      <c r="K53" s="16">
        <v>0</v>
      </c>
      <c r="L53" s="16">
        <v>0</v>
      </c>
      <c r="M53" s="16">
        <v>0</v>
      </c>
      <c r="N53" s="16">
        <v>0</v>
      </c>
      <c r="O53" s="16">
        <v>0</v>
      </c>
      <c r="P53" s="16">
        <v>0</v>
      </c>
      <c r="Q53" s="16">
        <v>0</v>
      </c>
      <c r="R53" s="16">
        <v>0</v>
      </c>
      <c r="S53" s="16">
        <v>0</v>
      </c>
      <c r="T53" s="16">
        <v>0</v>
      </c>
      <c r="U53" s="16">
        <v>0</v>
      </c>
      <c r="V53" s="16">
        <v>0</v>
      </c>
      <c r="W53" s="16">
        <v>0</v>
      </c>
      <c r="X53" s="16">
        <v>0</v>
      </c>
      <c r="Y53" s="16">
        <v>0</v>
      </c>
      <c r="Z53" s="16">
        <v>0</v>
      </c>
      <c r="AA53" s="16">
        <v>0</v>
      </c>
      <c r="AB53" s="16">
        <v>0</v>
      </c>
      <c r="AC53" s="16">
        <v>0</v>
      </c>
      <c r="AD53" s="16">
        <v>0</v>
      </c>
    </row>
    <row r="54" spans="1:30" ht="15" hidden="1" customHeight="1" outlineLevel="2" x14ac:dyDescent="0.2">
      <c r="A54" s="1" t="s">
        <v>82</v>
      </c>
      <c r="B54" s="1" t="s">
        <v>125</v>
      </c>
      <c r="C54" s="1" t="s">
        <v>126</v>
      </c>
      <c r="D54" s="50">
        <f t="shared" si="4"/>
        <v>0</v>
      </c>
      <c r="E54" s="16">
        <v>0</v>
      </c>
      <c r="F54" s="16">
        <v>0</v>
      </c>
      <c r="G54" s="16">
        <v>0</v>
      </c>
      <c r="H54" s="16">
        <v>0</v>
      </c>
      <c r="I54" s="16">
        <v>0</v>
      </c>
      <c r="J54" s="16">
        <v>0</v>
      </c>
      <c r="K54" s="16">
        <v>0</v>
      </c>
      <c r="L54" s="16">
        <v>0</v>
      </c>
      <c r="M54" s="16">
        <v>0</v>
      </c>
      <c r="N54" s="16">
        <v>0</v>
      </c>
      <c r="O54" s="16">
        <v>0</v>
      </c>
      <c r="P54" s="16">
        <v>0</v>
      </c>
      <c r="Q54" s="16">
        <v>0</v>
      </c>
      <c r="R54" s="16">
        <v>0</v>
      </c>
      <c r="S54" s="16">
        <v>0</v>
      </c>
      <c r="T54" s="16">
        <v>0</v>
      </c>
      <c r="U54" s="16">
        <v>0</v>
      </c>
      <c r="V54" s="16">
        <v>0</v>
      </c>
      <c r="W54" s="16">
        <v>0</v>
      </c>
      <c r="X54" s="16">
        <v>0</v>
      </c>
      <c r="Y54" s="16">
        <v>0</v>
      </c>
      <c r="Z54" s="16">
        <v>0</v>
      </c>
      <c r="AA54" s="16">
        <v>0</v>
      </c>
      <c r="AB54" s="16">
        <v>0</v>
      </c>
      <c r="AC54" s="16">
        <v>0</v>
      </c>
      <c r="AD54" s="16">
        <v>0</v>
      </c>
    </row>
    <row r="55" spans="1:30" ht="15" hidden="1" customHeight="1" outlineLevel="2" x14ac:dyDescent="0.2">
      <c r="A55" s="1" t="s">
        <v>82</v>
      </c>
      <c r="B55" s="1" t="s">
        <v>127</v>
      </c>
      <c r="C55" s="1" t="s">
        <v>128</v>
      </c>
      <c r="D55" s="50">
        <f t="shared" si="4"/>
        <v>0</v>
      </c>
      <c r="E55" s="16">
        <v>0</v>
      </c>
      <c r="F55" s="16">
        <v>0</v>
      </c>
      <c r="G55" s="16">
        <v>0</v>
      </c>
      <c r="H55" s="16">
        <v>0</v>
      </c>
      <c r="I55" s="16">
        <v>0</v>
      </c>
      <c r="J55" s="16">
        <v>0</v>
      </c>
      <c r="K55" s="16">
        <v>0</v>
      </c>
      <c r="L55" s="16">
        <v>0</v>
      </c>
      <c r="M55" s="16">
        <v>0</v>
      </c>
      <c r="N55" s="16">
        <v>0</v>
      </c>
      <c r="O55" s="16">
        <v>0</v>
      </c>
      <c r="P55" s="16">
        <v>0</v>
      </c>
      <c r="Q55" s="16">
        <v>0</v>
      </c>
      <c r="R55" s="16">
        <v>0</v>
      </c>
      <c r="S55" s="16">
        <v>0</v>
      </c>
      <c r="T55" s="16">
        <v>0</v>
      </c>
      <c r="U55" s="16">
        <v>0</v>
      </c>
      <c r="V55" s="16">
        <v>0</v>
      </c>
      <c r="W55" s="16">
        <v>0</v>
      </c>
      <c r="X55" s="16">
        <v>0</v>
      </c>
      <c r="Y55" s="16">
        <v>0</v>
      </c>
      <c r="Z55" s="16">
        <v>0</v>
      </c>
      <c r="AA55" s="16">
        <v>0</v>
      </c>
      <c r="AB55" s="16">
        <v>0</v>
      </c>
      <c r="AC55" s="16">
        <v>0</v>
      </c>
      <c r="AD55" s="16">
        <v>0</v>
      </c>
    </row>
    <row r="56" spans="1:30" ht="15" hidden="1" customHeight="1" outlineLevel="2" x14ac:dyDescent="0.2">
      <c r="A56" s="1" t="s">
        <v>82</v>
      </c>
      <c r="B56" s="1" t="s">
        <v>129</v>
      </c>
      <c r="C56" s="1" t="s">
        <v>130</v>
      </c>
      <c r="D56" s="50">
        <f t="shared" si="4"/>
        <v>0</v>
      </c>
      <c r="E56" s="16">
        <v>0</v>
      </c>
      <c r="F56" s="16">
        <v>0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>
        <v>0</v>
      </c>
      <c r="M56" s="16">
        <v>0</v>
      </c>
      <c r="N56" s="16">
        <v>0</v>
      </c>
      <c r="O56" s="16">
        <v>0</v>
      </c>
      <c r="P56" s="16">
        <v>0</v>
      </c>
      <c r="Q56" s="16">
        <v>0</v>
      </c>
      <c r="R56" s="16">
        <v>0</v>
      </c>
      <c r="S56" s="16">
        <v>0</v>
      </c>
      <c r="T56" s="16">
        <v>0</v>
      </c>
      <c r="U56" s="16">
        <v>0</v>
      </c>
      <c r="V56" s="16">
        <v>0</v>
      </c>
      <c r="W56" s="16">
        <v>0</v>
      </c>
      <c r="X56" s="16">
        <v>0</v>
      </c>
      <c r="Y56" s="16">
        <v>0</v>
      </c>
      <c r="Z56" s="16">
        <v>0</v>
      </c>
      <c r="AA56" s="16">
        <v>0</v>
      </c>
      <c r="AB56" s="16">
        <v>0</v>
      </c>
      <c r="AC56" s="16">
        <v>0</v>
      </c>
      <c r="AD56" s="16">
        <v>0</v>
      </c>
    </row>
    <row r="57" spans="1:30" ht="15" hidden="1" customHeight="1" outlineLevel="2" x14ac:dyDescent="0.2">
      <c r="A57" s="1" t="s">
        <v>82</v>
      </c>
      <c r="B57" s="1" t="s">
        <v>131</v>
      </c>
      <c r="C57" s="1" t="s">
        <v>132</v>
      </c>
      <c r="D57" s="50">
        <f t="shared" si="4"/>
        <v>0</v>
      </c>
      <c r="E57" s="16">
        <v>0</v>
      </c>
      <c r="F57" s="16">
        <v>0</v>
      </c>
      <c r="G57" s="16">
        <v>0</v>
      </c>
      <c r="H57" s="16">
        <v>0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16">
        <v>0</v>
      </c>
      <c r="O57" s="16">
        <v>0</v>
      </c>
      <c r="P57" s="16">
        <v>0</v>
      </c>
      <c r="Q57" s="16">
        <v>0</v>
      </c>
      <c r="R57" s="16">
        <v>0</v>
      </c>
      <c r="S57" s="16">
        <v>0</v>
      </c>
      <c r="T57" s="16">
        <v>0</v>
      </c>
      <c r="U57" s="16">
        <v>0</v>
      </c>
      <c r="V57" s="16">
        <v>0</v>
      </c>
      <c r="W57" s="16">
        <v>0</v>
      </c>
      <c r="X57" s="16">
        <v>0</v>
      </c>
      <c r="Y57" s="16">
        <v>0</v>
      </c>
      <c r="Z57" s="16">
        <v>0</v>
      </c>
      <c r="AA57" s="16">
        <v>0</v>
      </c>
      <c r="AB57" s="16">
        <v>0</v>
      </c>
      <c r="AC57" s="16">
        <v>0</v>
      </c>
      <c r="AD57" s="16">
        <v>0</v>
      </c>
    </row>
    <row r="58" spans="1:30" ht="15" hidden="1" customHeight="1" outlineLevel="2" x14ac:dyDescent="0.2">
      <c r="A58" s="1" t="s">
        <v>82</v>
      </c>
      <c r="B58" s="1" t="s">
        <v>133</v>
      </c>
      <c r="C58" s="1" t="s">
        <v>134</v>
      </c>
      <c r="D58" s="50">
        <f t="shared" si="4"/>
        <v>0</v>
      </c>
      <c r="E58" s="16">
        <v>0</v>
      </c>
      <c r="F58" s="16">
        <v>0</v>
      </c>
      <c r="G58" s="16">
        <v>0</v>
      </c>
      <c r="H58" s="16">
        <v>0</v>
      </c>
      <c r="I58" s="16">
        <v>0</v>
      </c>
      <c r="J58" s="16">
        <v>0</v>
      </c>
      <c r="K58" s="16">
        <v>0</v>
      </c>
      <c r="L58" s="16">
        <v>0</v>
      </c>
      <c r="M58" s="16">
        <v>0</v>
      </c>
      <c r="N58" s="16">
        <v>0</v>
      </c>
      <c r="O58" s="16">
        <v>0</v>
      </c>
      <c r="P58" s="16">
        <v>0</v>
      </c>
      <c r="Q58" s="16">
        <v>0</v>
      </c>
      <c r="R58" s="16">
        <v>0</v>
      </c>
      <c r="S58" s="16">
        <v>0</v>
      </c>
      <c r="T58" s="16">
        <v>0</v>
      </c>
      <c r="U58" s="16">
        <v>0</v>
      </c>
      <c r="V58" s="16">
        <v>0</v>
      </c>
      <c r="W58" s="16">
        <v>0</v>
      </c>
      <c r="X58" s="16">
        <v>0</v>
      </c>
      <c r="Y58" s="16">
        <v>0</v>
      </c>
      <c r="Z58" s="16">
        <v>0</v>
      </c>
      <c r="AA58" s="16">
        <v>0</v>
      </c>
      <c r="AB58" s="16">
        <v>0</v>
      </c>
      <c r="AC58" s="16">
        <v>0</v>
      </c>
      <c r="AD58" s="16">
        <v>0</v>
      </c>
    </row>
    <row r="59" spans="1:30" ht="15" hidden="1" customHeight="1" outlineLevel="2" x14ac:dyDescent="0.2">
      <c r="A59" s="1" t="s">
        <v>82</v>
      </c>
      <c r="B59" s="1" t="s">
        <v>135</v>
      </c>
      <c r="C59" s="1" t="s">
        <v>136</v>
      </c>
      <c r="D59" s="50">
        <f t="shared" si="4"/>
        <v>0</v>
      </c>
      <c r="E59" s="16">
        <v>0</v>
      </c>
      <c r="F59" s="16">
        <v>0</v>
      </c>
      <c r="G59" s="16">
        <v>0</v>
      </c>
      <c r="H59" s="16">
        <v>0</v>
      </c>
      <c r="I59" s="16">
        <v>0</v>
      </c>
      <c r="J59" s="16">
        <v>0</v>
      </c>
      <c r="K59" s="16">
        <v>0</v>
      </c>
      <c r="L59" s="16">
        <v>0</v>
      </c>
      <c r="M59" s="16">
        <v>0</v>
      </c>
      <c r="N59" s="16">
        <v>0</v>
      </c>
      <c r="O59" s="16">
        <v>0</v>
      </c>
      <c r="P59" s="16">
        <v>0</v>
      </c>
      <c r="Q59" s="16">
        <v>0</v>
      </c>
      <c r="R59" s="16">
        <v>0</v>
      </c>
      <c r="S59" s="16">
        <v>0</v>
      </c>
      <c r="T59" s="16">
        <v>0</v>
      </c>
      <c r="U59" s="16">
        <v>0</v>
      </c>
      <c r="V59" s="16">
        <v>0</v>
      </c>
      <c r="W59" s="16">
        <v>0</v>
      </c>
      <c r="X59" s="16">
        <v>0</v>
      </c>
      <c r="Y59" s="16">
        <v>0</v>
      </c>
      <c r="Z59" s="16">
        <v>0</v>
      </c>
      <c r="AA59" s="16">
        <v>0</v>
      </c>
      <c r="AB59" s="16">
        <v>0</v>
      </c>
      <c r="AC59" s="16">
        <v>0</v>
      </c>
      <c r="AD59" s="16">
        <v>0</v>
      </c>
    </row>
    <row r="60" spans="1:30" ht="15" hidden="1" customHeight="1" outlineLevel="2" x14ac:dyDescent="0.2">
      <c r="A60" s="1" t="s">
        <v>82</v>
      </c>
      <c r="B60" s="1" t="s">
        <v>137</v>
      </c>
      <c r="C60" s="1" t="s">
        <v>138</v>
      </c>
      <c r="D60" s="50">
        <f t="shared" si="4"/>
        <v>0</v>
      </c>
      <c r="E60" s="16">
        <v>0</v>
      </c>
      <c r="F60" s="16">
        <v>0</v>
      </c>
      <c r="G60" s="16">
        <v>0</v>
      </c>
      <c r="H60" s="16">
        <v>0</v>
      </c>
      <c r="I60" s="16">
        <v>0</v>
      </c>
      <c r="J60" s="16">
        <v>0</v>
      </c>
      <c r="K60" s="16">
        <v>0</v>
      </c>
      <c r="L60" s="16">
        <v>0</v>
      </c>
      <c r="M60" s="16">
        <v>0</v>
      </c>
      <c r="N60" s="16">
        <v>0</v>
      </c>
      <c r="O60" s="16">
        <v>0</v>
      </c>
      <c r="P60" s="16">
        <v>0</v>
      </c>
      <c r="Q60" s="16">
        <v>0</v>
      </c>
      <c r="R60" s="16">
        <v>0</v>
      </c>
      <c r="S60" s="16">
        <v>0</v>
      </c>
      <c r="T60" s="16">
        <v>0</v>
      </c>
      <c r="U60" s="16">
        <v>0</v>
      </c>
      <c r="V60" s="16">
        <v>0</v>
      </c>
      <c r="W60" s="16">
        <v>0</v>
      </c>
      <c r="X60" s="16">
        <v>0</v>
      </c>
      <c r="Y60" s="16">
        <v>0</v>
      </c>
      <c r="Z60" s="16">
        <v>0</v>
      </c>
      <c r="AA60" s="16">
        <v>0</v>
      </c>
      <c r="AB60" s="16">
        <v>0</v>
      </c>
      <c r="AC60" s="16">
        <v>0</v>
      </c>
      <c r="AD60" s="16">
        <v>0</v>
      </c>
    </row>
    <row r="61" spans="1:30" ht="15" hidden="1" customHeight="1" outlineLevel="2" x14ac:dyDescent="0.2">
      <c r="A61" s="1" t="s">
        <v>82</v>
      </c>
      <c r="B61" s="1" t="s">
        <v>139</v>
      </c>
      <c r="C61" s="1" t="s">
        <v>140</v>
      </c>
      <c r="D61" s="50">
        <f t="shared" si="4"/>
        <v>0</v>
      </c>
      <c r="E61" s="16">
        <v>0</v>
      </c>
      <c r="F61" s="16">
        <v>0</v>
      </c>
      <c r="G61" s="16">
        <v>0</v>
      </c>
      <c r="H61" s="16">
        <v>0</v>
      </c>
      <c r="I61" s="16">
        <v>0</v>
      </c>
      <c r="J61" s="16">
        <v>0</v>
      </c>
      <c r="K61" s="16">
        <v>0</v>
      </c>
      <c r="L61" s="16">
        <v>0</v>
      </c>
      <c r="M61" s="16">
        <v>0</v>
      </c>
      <c r="N61" s="16">
        <v>0</v>
      </c>
      <c r="O61" s="16">
        <v>0</v>
      </c>
      <c r="P61" s="16">
        <v>0</v>
      </c>
      <c r="Q61" s="16">
        <v>0</v>
      </c>
      <c r="R61" s="16">
        <v>0</v>
      </c>
      <c r="S61" s="16">
        <v>0</v>
      </c>
      <c r="T61" s="16">
        <v>0</v>
      </c>
      <c r="U61" s="16">
        <v>0</v>
      </c>
      <c r="V61" s="16">
        <v>0</v>
      </c>
      <c r="W61" s="16">
        <v>0</v>
      </c>
      <c r="X61" s="16">
        <v>0</v>
      </c>
      <c r="Y61" s="16">
        <v>0</v>
      </c>
      <c r="Z61" s="16">
        <v>0</v>
      </c>
      <c r="AA61" s="16">
        <v>0</v>
      </c>
      <c r="AB61" s="16">
        <v>0</v>
      </c>
      <c r="AC61" s="16">
        <v>0</v>
      </c>
      <c r="AD61" s="16">
        <v>0</v>
      </c>
    </row>
    <row r="62" spans="1:30" ht="15" hidden="1" customHeight="1" outlineLevel="2" x14ac:dyDescent="0.2">
      <c r="A62" s="1" t="s">
        <v>82</v>
      </c>
      <c r="B62" s="1" t="s">
        <v>141</v>
      </c>
      <c r="C62" s="1" t="s">
        <v>142</v>
      </c>
      <c r="D62" s="50">
        <f t="shared" si="4"/>
        <v>0</v>
      </c>
      <c r="E62" s="16">
        <v>0</v>
      </c>
      <c r="F62" s="16">
        <v>0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  <c r="M62" s="16">
        <v>0</v>
      </c>
      <c r="N62" s="16">
        <v>0</v>
      </c>
      <c r="O62" s="16">
        <v>0</v>
      </c>
      <c r="P62" s="16">
        <v>0</v>
      </c>
      <c r="Q62" s="16">
        <v>0</v>
      </c>
      <c r="R62" s="16">
        <v>0</v>
      </c>
      <c r="S62" s="16">
        <v>0</v>
      </c>
      <c r="T62" s="16">
        <v>0</v>
      </c>
      <c r="U62" s="16">
        <v>0</v>
      </c>
      <c r="V62" s="16">
        <v>0</v>
      </c>
      <c r="W62" s="16">
        <v>0</v>
      </c>
      <c r="X62" s="16">
        <v>0</v>
      </c>
      <c r="Y62" s="16">
        <v>0</v>
      </c>
      <c r="Z62" s="16">
        <v>0</v>
      </c>
      <c r="AA62" s="16">
        <v>0</v>
      </c>
      <c r="AB62" s="16">
        <v>0</v>
      </c>
      <c r="AC62" s="16">
        <v>0</v>
      </c>
      <c r="AD62" s="16">
        <v>0</v>
      </c>
    </row>
    <row r="63" spans="1:30" ht="15" hidden="1" customHeight="1" outlineLevel="2" x14ac:dyDescent="0.2">
      <c r="A63" s="1" t="s">
        <v>82</v>
      </c>
      <c r="B63" s="1" t="s">
        <v>143</v>
      </c>
      <c r="C63" s="1" t="s">
        <v>144</v>
      </c>
      <c r="D63" s="50">
        <f t="shared" si="4"/>
        <v>0</v>
      </c>
      <c r="E63" s="16">
        <v>0</v>
      </c>
      <c r="F63" s="16">
        <v>0</v>
      </c>
      <c r="G63" s="16">
        <v>0</v>
      </c>
      <c r="H63" s="16">
        <v>0</v>
      </c>
      <c r="I63" s="16">
        <v>0</v>
      </c>
      <c r="J63" s="16">
        <v>0</v>
      </c>
      <c r="K63" s="16">
        <v>0</v>
      </c>
      <c r="L63" s="16">
        <v>0</v>
      </c>
      <c r="M63" s="16">
        <v>0</v>
      </c>
      <c r="N63" s="16">
        <v>0</v>
      </c>
      <c r="O63" s="16">
        <v>0</v>
      </c>
      <c r="P63" s="16">
        <v>0</v>
      </c>
      <c r="Q63" s="16">
        <v>0</v>
      </c>
      <c r="R63" s="16">
        <v>0</v>
      </c>
      <c r="S63" s="16">
        <v>0</v>
      </c>
      <c r="T63" s="16">
        <v>0</v>
      </c>
      <c r="U63" s="16">
        <v>0</v>
      </c>
      <c r="V63" s="16">
        <v>0</v>
      </c>
      <c r="W63" s="16">
        <v>0</v>
      </c>
      <c r="X63" s="16">
        <v>0</v>
      </c>
      <c r="Y63" s="16">
        <v>0</v>
      </c>
      <c r="Z63" s="16">
        <v>0</v>
      </c>
      <c r="AA63" s="16">
        <v>0</v>
      </c>
      <c r="AB63" s="16">
        <v>0</v>
      </c>
      <c r="AC63" s="16">
        <v>0</v>
      </c>
      <c r="AD63" s="16">
        <v>0</v>
      </c>
    </row>
    <row r="64" spans="1:30" ht="15" hidden="1" customHeight="1" outlineLevel="2" x14ac:dyDescent="0.2">
      <c r="A64" s="1" t="s">
        <v>82</v>
      </c>
      <c r="B64" s="1" t="s">
        <v>145</v>
      </c>
      <c r="C64" s="1" t="s">
        <v>146</v>
      </c>
      <c r="D64" s="50">
        <f t="shared" si="4"/>
        <v>0</v>
      </c>
      <c r="E64" s="16">
        <v>0</v>
      </c>
      <c r="F64" s="16">
        <v>0</v>
      </c>
      <c r="G64" s="16">
        <v>0</v>
      </c>
      <c r="H64" s="16">
        <v>0</v>
      </c>
      <c r="I64" s="16">
        <v>0</v>
      </c>
      <c r="J64" s="16">
        <v>0</v>
      </c>
      <c r="K64" s="16">
        <v>0</v>
      </c>
      <c r="L64" s="16">
        <v>0</v>
      </c>
      <c r="M64" s="16">
        <v>0</v>
      </c>
      <c r="N64" s="16">
        <v>0</v>
      </c>
      <c r="O64" s="16">
        <v>0</v>
      </c>
      <c r="P64" s="16">
        <v>0</v>
      </c>
      <c r="Q64" s="16">
        <v>0</v>
      </c>
      <c r="R64" s="16">
        <v>0</v>
      </c>
      <c r="S64" s="16">
        <v>0</v>
      </c>
      <c r="T64" s="16">
        <v>0</v>
      </c>
      <c r="U64" s="16">
        <v>0</v>
      </c>
      <c r="V64" s="16">
        <v>0</v>
      </c>
      <c r="W64" s="16">
        <v>0</v>
      </c>
      <c r="X64" s="16">
        <v>0</v>
      </c>
      <c r="Y64" s="16">
        <v>0</v>
      </c>
      <c r="Z64" s="16">
        <v>0</v>
      </c>
      <c r="AA64" s="16">
        <v>0</v>
      </c>
      <c r="AB64" s="16">
        <v>0</v>
      </c>
      <c r="AC64" s="16">
        <v>0</v>
      </c>
      <c r="AD64" s="16">
        <v>0</v>
      </c>
    </row>
    <row r="65" spans="1:30" ht="15" hidden="1" customHeight="1" outlineLevel="2" x14ac:dyDescent="0.2">
      <c r="A65" s="1" t="s">
        <v>82</v>
      </c>
      <c r="B65" s="1" t="s">
        <v>147</v>
      </c>
      <c r="C65" s="1" t="s">
        <v>148</v>
      </c>
      <c r="D65" s="50">
        <f t="shared" si="4"/>
        <v>0</v>
      </c>
      <c r="E65" s="16">
        <v>0</v>
      </c>
      <c r="F65" s="16">
        <v>0</v>
      </c>
      <c r="G65" s="16">
        <v>0</v>
      </c>
      <c r="H65" s="16">
        <v>0</v>
      </c>
      <c r="I65" s="16">
        <v>0</v>
      </c>
      <c r="J65" s="16">
        <v>0</v>
      </c>
      <c r="K65" s="16">
        <v>0</v>
      </c>
      <c r="L65" s="16">
        <v>0</v>
      </c>
      <c r="M65" s="16">
        <v>0</v>
      </c>
      <c r="N65" s="16">
        <v>0</v>
      </c>
      <c r="O65" s="16">
        <v>0</v>
      </c>
      <c r="P65" s="16">
        <v>0</v>
      </c>
      <c r="Q65" s="16">
        <v>0</v>
      </c>
      <c r="R65" s="16">
        <v>0</v>
      </c>
      <c r="S65" s="16">
        <v>0</v>
      </c>
      <c r="T65" s="16">
        <v>0</v>
      </c>
      <c r="U65" s="16">
        <v>0</v>
      </c>
      <c r="V65" s="16">
        <v>0</v>
      </c>
      <c r="W65" s="16">
        <v>0</v>
      </c>
      <c r="X65" s="16">
        <v>0</v>
      </c>
      <c r="Y65" s="16">
        <v>0</v>
      </c>
      <c r="Z65" s="16">
        <v>0</v>
      </c>
      <c r="AA65" s="16">
        <v>0</v>
      </c>
      <c r="AB65" s="16">
        <v>0</v>
      </c>
      <c r="AC65" s="16">
        <v>0</v>
      </c>
      <c r="AD65" s="16">
        <v>0</v>
      </c>
    </row>
    <row r="66" spans="1:30" ht="15" hidden="1" customHeight="1" outlineLevel="2" x14ac:dyDescent="0.2">
      <c r="A66" s="1" t="s">
        <v>82</v>
      </c>
      <c r="B66" s="1" t="s">
        <v>149</v>
      </c>
      <c r="C66" s="1" t="s">
        <v>150</v>
      </c>
      <c r="D66" s="50">
        <f t="shared" si="4"/>
        <v>0</v>
      </c>
      <c r="E66" s="16">
        <v>0</v>
      </c>
      <c r="F66" s="16">
        <v>0</v>
      </c>
      <c r="G66" s="16">
        <v>0</v>
      </c>
      <c r="H66" s="16">
        <v>0</v>
      </c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6">
        <v>0</v>
      </c>
      <c r="Q66" s="16">
        <v>0</v>
      </c>
      <c r="R66" s="16">
        <v>0</v>
      </c>
      <c r="S66" s="16">
        <v>0</v>
      </c>
      <c r="T66" s="16">
        <v>0</v>
      </c>
      <c r="U66" s="16">
        <v>0</v>
      </c>
      <c r="V66" s="16">
        <v>0</v>
      </c>
      <c r="W66" s="16">
        <v>0</v>
      </c>
      <c r="X66" s="16">
        <v>0</v>
      </c>
      <c r="Y66" s="16">
        <v>0</v>
      </c>
      <c r="Z66" s="16">
        <v>0</v>
      </c>
      <c r="AA66" s="16">
        <v>0</v>
      </c>
      <c r="AB66" s="16">
        <v>0</v>
      </c>
      <c r="AC66" s="16">
        <v>0</v>
      </c>
      <c r="AD66" s="16">
        <v>0</v>
      </c>
    </row>
    <row r="67" spans="1:30" ht="15" hidden="1" customHeight="1" outlineLevel="2" x14ac:dyDescent="0.2">
      <c r="A67" s="1" t="s">
        <v>82</v>
      </c>
      <c r="B67" s="1" t="s">
        <v>151</v>
      </c>
      <c r="C67" s="1" t="s">
        <v>152</v>
      </c>
      <c r="D67" s="50">
        <f t="shared" si="4"/>
        <v>1062.94</v>
      </c>
      <c r="E67" s="16">
        <v>0</v>
      </c>
      <c r="F67" s="16">
        <v>0</v>
      </c>
      <c r="G67" s="16">
        <v>0</v>
      </c>
      <c r="H67" s="16">
        <v>0</v>
      </c>
      <c r="I67" s="16">
        <v>0</v>
      </c>
      <c r="J67" s="16">
        <v>0</v>
      </c>
      <c r="K67" s="16">
        <v>0</v>
      </c>
      <c r="L67" s="16">
        <v>1062.94</v>
      </c>
      <c r="M67" s="16">
        <v>0</v>
      </c>
      <c r="N67" s="16">
        <v>0</v>
      </c>
      <c r="O67" s="16">
        <v>0</v>
      </c>
      <c r="P67" s="16">
        <v>0</v>
      </c>
      <c r="Q67" s="16">
        <v>0</v>
      </c>
      <c r="R67" s="16">
        <v>0</v>
      </c>
      <c r="S67" s="16">
        <v>0</v>
      </c>
      <c r="T67" s="16">
        <v>0</v>
      </c>
      <c r="U67" s="16">
        <v>0</v>
      </c>
      <c r="V67" s="16">
        <v>0</v>
      </c>
      <c r="W67" s="16">
        <v>0</v>
      </c>
      <c r="X67" s="16">
        <v>0</v>
      </c>
      <c r="Y67" s="16">
        <v>0</v>
      </c>
      <c r="Z67" s="16">
        <v>0</v>
      </c>
      <c r="AA67" s="16">
        <v>0</v>
      </c>
      <c r="AB67" s="16">
        <v>0</v>
      </c>
      <c r="AC67" s="16">
        <v>0</v>
      </c>
      <c r="AD67" s="16">
        <v>0</v>
      </c>
    </row>
    <row r="68" spans="1:30" ht="15" hidden="1" customHeight="1" outlineLevel="2" x14ac:dyDescent="0.2">
      <c r="A68" s="1" t="s">
        <v>82</v>
      </c>
      <c r="B68" s="1" t="s">
        <v>153</v>
      </c>
      <c r="C68" s="1" t="s">
        <v>154</v>
      </c>
      <c r="D68" s="50">
        <f t="shared" si="4"/>
        <v>0</v>
      </c>
      <c r="E68" s="16">
        <v>0</v>
      </c>
      <c r="F68" s="16">
        <v>0</v>
      </c>
      <c r="G68" s="16">
        <v>0</v>
      </c>
      <c r="H68" s="16">
        <v>0</v>
      </c>
      <c r="I68" s="16">
        <v>0</v>
      </c>
      <c r="J68" s="16">
        <v>0</v>
      </c>
      <c r="K68" s="16">
        <v>0</v>
      </c>
      <c r="L68" s="16">
        <v>0</v>
      </c>
      <c r="M68" s="16">
        <v>0</v>
      </c>
      <c r="N68" s="16">
        <v>0</v>
      </c>
      <c r="O68" s="16">
        <v>0</v>
      </c>
      <c r="P68" s="16">
        <v>0</v>
      </c>
      <c r="Q68" s="16">
        <v>0</v>
      </c>
      <c r="R68" s="16">
        <v>0</v>
      </c>
      <c r="S68" s="16">
        <v>0</v>
      </c>
      <c r="T68" s="16">
        <v>0</v>
      </c>
      <c r="U68" s="16">
        <v>0</v>
      </c>
      <c r="V68" s="16">
        <v>0</v>
      </c>
      <c r="W68" s="16">
        <v>0</v>
      </c>
      <c r="X68" s="16">
        <v>0</v>
      </c>
      <c r="Y68" s="16">
        <v>0</v>
      </c>
      <c r="Z68" s="16">
        <v>0</v>
      </c>
      <c r="AA68" s="16">
        <v>0</v>
      </c>
      <c r="AB68" s="16">
        <v>0</v>
      </c>
      <c r="AC68" s="16">
        <v>0</v>
      </c>
      <c r="AD68" s="16">
        <v>0</v>
      </c>
    </row>
    <row r="69" spans="1:30" ht="15" hidden="1" customHeight="1" outlineLevel="2" x14ac:dyDescent="0.2">
      <c r="A69" s="1" t="s">
        <v>82</v>
      </c>
      <c r="B69" s="1" t="s">
        <v>155</v>
      </c>
      <c r="C69" s="1" t="s">
        <v>156</v>
      </c>
      <c r="D69" s="50">
        <f t="shared" si="4"/>
        <v>0</v>
      </c>
      <c r="E69" s="16">
        <v>0</v>
      </c>
      <c r="F69" s="16">
        <v>0</v>
      </c>
      <c r="G69" s="16">
        <v>0</v>
      </c>
      <c r="H69" s="16">
        <v>0</v>
      </c>
      <c r="I69" s="16">
        <v>0</v>
      </c>
      <c r="J69" s="16">
        <v>0</v>
      </c>
      <c r="K69" s="16">
        <v>0</v>
      </c>
      <c r="L69" s="16">
        <v>0</v>
      </c>
      <c r="M69" s="16">
        <v>0</v>
      </c>
      <c r="N69" s="16">
        <v>0</v>
      </c>
      <c r="O69" s="16">
        <v>0</v>
      </c>
      <c r="P69" s="16">
        <v>0</v>
      </c>
      <c r="Q69" s="16">
        <v>0</v>
      </c>
      <c r="R69" s="16">
        <v>0</v>
      </c>
      <c r="S69" s="16">
        <v>0</v>
      </c>
      <c r="T69" s="16">
        <v>0</v>
      </c>
      <c r="U69" s="16">
        <v>0</v>
      </c>
      <c r="V69" s="16">
        <v>0</v>
      </c>
      <c r="W69" s="16">
        <v>0</v>
      </c>
      <c r="X69" s="16">
        <v>0</v>
      </c>
      <c r="Y69" s="16">
        <v>0</v>
      </c>
      <c r="Z69" s="16">
        <v>0</v>
      </c>
      <c r="AA69" s="16">
        <v>0</v>
      </c>
      <c r="AB69" s="16">
        <v>0</v>
      </c>
      <c r="AC69" s="16">
        <v>0</v>
      </c>
      <c r="AD69" s="16">
        <v>0</v>
      </c>
    </row>
    <row r="70" spans="1:30" ht="15" hidden="1" customHeight="1" outlineLevel="2" x14ac:dyDescent="0.2">
      <c r="A70" s="1" t="s">
        <v>82</v>
      </c>
      <c r="B70" s="1" t="s">
        <v>157</v>
      </c>
      <c r="C70" s="1" t="s">
        <v>158</v>
      </c>
      <c r="D70" s="50">
        <f t="shared" si="4"/>
        <v>0</v>
      </c>
      <c r="E70" s="16">
        <v>0</v>
      </c>
      <c r="F70" s="16">
        <v>0</v>
      </c>
      <c r="G70" s="16">
        <v>0</v>
      </c>
      <c r="H70" s="16">
        <v>0</v>
      </c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0</v>
      </c>
      <c r="P70" s="16">
        <v>0</v>
      </c>
      <c r="Q70" s="16">
        <v>0</v>
      </c>
      <c r="R70" s="16">
        <v>0</v>
      </c>
      <c r="S70" s="16">
        <v>0</v>
      </c>
      <c r="T70" s="16">
        <v>0</v>
      </c>
      <c r="U70" s="16">
        <v>0</v>
      </c>
      <c r="V70" s="16">
        <v>0</v>
      </c>
      <c r="W70" s="16">
        <v>0</v>
      </c>
      <c r="X70" s="16">
        <v>0</v>
      </c>
      <c r="Y70" s="16">
        <v>0</v>
      </c>
      <c r="Z70" s="16">
        <v>0</v>
      </c>
      <c r="AA70" s="16">
        <v>0</v>
      </c>
      <c r="AB70" s="16">
        <v>0</v>
      </c>
      <c r="AC70" s="16">
        <v>0</v>
      </c>
      <c r="AD70" s="16">
        <v>0</v>
      </c>
    </row>
    <row r="71" spans="1:30" ht="15" hidden="1" customHeight="1" outlineLevel="2" x14ac:dyDescent="0.2">
      <c r="A71" s="1" t="s">
        <v>82</v>
      </c>
      <c r="B71" s="1" t="s">
        <v>159</v>
      </c>
      <c r="C71" s="1" t="s">
        <v>160</v>
      </c>
      <c r="D71" s="50">
        <f t="shared" si="4"/>
        <v>0</v>
      </c>
      <c r="E71" s="16">
        <v>0</v>
      </c>
      <c r="F71" s="16">
        <v>0</v>
      </c>
      <c r="G71" s="16">
        <v>0</v>
      </c>
      <c r="H71" s="16">
        <v>0</v>
      </c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6">
        <v>0</v>
      </c>
      <c r="Q71" s="16">
        <v>0</v>
      </c>
      <c r="R71" s="16">
        <v>0</v>
      </c>
      <c r="S71" s="16">
        <v>0</v>
      </c>
      <c r="T71" s="16">
        <v>0</v>
      </c>
      <c r="U71" s="16">
        <v>0</v>
      </c>
      <c r="V71" s="16">
        <v>0</v>
      </c>
      <c r="W71" s="16">
        <v>0</v>
      </c>
      <c r="X71" s="16">
        <v>0</v>
      </c>
      <c r="Y71" s="16">
        <v>0</v>
      </c>
      <c r="Z71" s="16">
        <v>0</v>
      </c>
      <c r="AA71" s="16">
        <v>0</v>
      </c>
      <c r="AB71" s="16">
        <v>0</v>
      </c>
      <c r="AC71" s="16">
        <v>0</v>
      </c>
      <c r="AD71" s="16">
        <v>0</v>
      </c>
    </row>
    <row r="72" spans="1:30" ht="15" hidden="1" customHeight="1" outlineLevel="2" x14ac:dyDescent="0.2">
      <c r="A72" s="1" t="s">
        <v>82</v>
      </c>
      <c r="B72" s="1" t="s">
        <v>161</v>
      </c>
      <c r="C72" s="1" t="s">
        <v>162</v>
      </c>
      <c r="D72" s="50">
        <f t="shared" si="4"/>
        <v>0</v>
      </c>
      <c r="E72" s="16">
        <v>0</v>
      </c>
      <c r="F72" s="16">
        <v>0</v>
      </c>
      <c r="G72" s="16">
        <v>0</v>
      </c>
      <c r="H72" s="16">
        <v>0</v>
      </c>
      <c r="I72" s="16">
        <v>0</v>
      </c>
      <c r="J72" s="16">
        <v>0</v>
      </c>
      <c r="K72" s="16">
        <v>0</v>
      </c>
      <c r="L72" s="16">
        <v>0</v>
      </c>
      <c r="M72" s="16">
        <v>0</v>
      </c>
      <c r="N72" s="16">
        <v>0</v>
      </c>
      <c r="O72" s="16">
        <v>0</v>
      </c>
      <c r="P72" s="16">
        <v>0</v>
      </c>
      <c r="Q72" s="16">
        <v>0</v>
      </c>
      <c r="R72" s="16">
        <v>0</v>
      </c>
      <c r="S72" s="16">
        <v>0</v>
      </c>
      <c r="T72" s="16">
        <v>0</v>
      </c>
      <c r="U72" s="16">
        <v>0</v>
      </c>
      <c r="V72" s="16">
        <v>0</v>
      </c>
      <c r="W72" s="16">
        <v>0</v>
      </c>
      <c r="X72" s="16">
        <v>0</v>
      </c>
      <c r="Y72" s="16">
        <v>0</v>
      </c>
      <c r="Z72" s="16">
        <v>0</v>
      </c>
      <c r="AA72" s="16">
        <v>0</v>
      </c>
      <c r="AB72" s="16">
        <v>0</v>
      </c>
      <c r="AC72" s="16">
        <v>0</v>
      </c>
      <c r="AD72" s="16">
        <v>0</v>
      </c>
    </row>
    <row r="73" spans="1:30" ht="15" hidden="1" customHeight="1" outlineLevel="2" x14ac:dyDescent="0.2">
      <c r="A73" s="1" t="s">
        <v>82</v>
      </c>
      <c r="B73" s="1" t="s">
        <v>163</v>
      </c>
      <c r="C73" s="1" t="s">
        <v>164</v>
      </c>
      <c r="D73" s="50">
        <f t="shared" si="4"/>
        <v>0</v>
      </c>
      <c r="E73" s="16">
        <v>0</v>
      </c>
      <c r="F73" s="16">
        <v>0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  <c r="L73" s="16">
        <v>0</v>
      </c>
      <c r="M73" s="16">
        <v>0</v>
      </c>
      <c r="N73" s="16">
        <v>0</v>
      </c>
      <c r="O73" s="16">
        <v>0</v>
      </c>
      <c r="P73" s="16">
        <v>0</v>
      </c>
      <c r="Q73" s="16">
        <v>0</v>
      </c>
      <c r="R73" s="16">
        <v>0</v>
      </c>
      <c r="S73" s="16">
        <v>0</v>
      </c>
      <c r="T73" s="16">
        <v>0</v>
      </c>
      <c r="U73" s="16">
        <v>0</v>
      </c>
      <c r="V73" s="16">
        <v>0</v>
      </c>
      <c r="W73" s="16">
        <v>0</v>
      </c>
      <c r="X73" s="16">
        <v>0</v>
      </c>
      <c r="Y73" s="16">
        <v>0</v>
      </c>
      <c r="Z73" s="16">
        <v>0</v>
      </c>
      <c r="AA73" s="16">
        <v>0</v>
      </c>
      <c r="AB73" s="16">
        <v>0</v>
      </c>
      <c r="AC73" s="16">
        <v>0</v>
      </c>
      <c r="AD73" s="16">
        <v>0</v>
      </c>
    </row>
    <row r="74" spans="1:30" ht="15" hidden="1" customHeight="1" outlineLevel="2" x14ac:dyDescent="0.2">
      <c r="A74" s="1" t="s">
        <v>82</v>
      </c>
      <c r="B74" s="1" t="s">
        <v>165</v>
      </c>
      <c r="C74" s="1" t="s">
        <v>166</v>
      </c>
      <c r="D74" s="50">
        <f t="shared" si="4"/>
        <v>0</v>
      </c>
      <c r="E74" s="16">
        <v>0</v>
      </c>
      <c r="F74" s="16">
        <v>0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6">
        <v>0</v>
      </c>
      <c r="Q74" s="16">
        <v>0</v>
      </c>
      <c r="R74" s="16">
        <v>0</v>
      </c>
      <c r="S74" s="16">
        <v>0</v>
      </c>
      <c r="T74" s="16">
        <v>0</v>
      </c>
      <c r="U74" s="16">
        <v>0</v>
      </c>
      <c r="V74" s="16">
        <v>0</v>
      </c>
      <c r="W74" s="16">
        <v>0</v>
      </c>
      <c r="X74" s="16">
        <v>0</v>
      </c>
      <c r="Y74" s="16">
        <v>0</v>
      </c>
      <c r="Z74" s="16">
        <v>0</v>
      </c>
      <c r="AA74" s="16">
        <v>0</v>
      </c>
      <c r="AB74" s="16">
        <v>0</v>
      </c>
      <c r="AC74" s="16">
        <v>0</v>
      </c>
      <c r="AD74" s="16">
        <v>0</v>
      </c>
    </row>
    <row r="75" spans="1:30" ht="15" hidden="1" customHeight="1" outlineLevel="2" x14ac:dyDescent="0.2">
      <c r="A75" s="1" t="s">
        <v>82</v>
      </c>
      <c r="B75" s="1" t="s">
        <v>167</v>
      </c>
      <c r="C75" s="1" t="s">
        <v>168</v>
      </c>
      <c r="D75" s="50">
        <f t="shared" si="4"/>
        <v>0</v>
      </c>
      <c r="E75" s="16">
        <v>0</v>
      </c>
      <c r="F75" s="16">
        <v>0</v>
      </c>
      <c r="G75" s="16"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6">
        <v>0</v>
      </c>
      <c r="Q75" s="16">
        <v>0</v>
      </c>
      <c r="R75" s="16">
        <v>0</v>
      </c>
      <c r="S75" s="16">
        <v>0</v>
      </c>
      <c r="T75" s="16">
        <v>0</v>
      </c>
      <c r="U75" s="16">
        <v>0</v>
      </c>
      <c r="V75" s="16">
        <v>0</v>
      </c>
      <c r="W75" s="16">
        <v>0</v>
      </c>
      <c r="X75" s="16">
        <v>0</v>
      </c>
      <c r="Y75" s="16">
        <v>0</v>
      </c>
      <c r="Z75" s="16">
        <v>0</v>
      </c>
      <c r="AA75" s="16">
        <v>0</v>
      </c>
      <c r="AB75" s="16">
        <v>0</v>
      </c>
      <c r="AC75" s="16">
        <v>0</v>
      </c>
      <c r="AD75" s="16">
        <v>0</v>
      </c>
    </row>
    <row r="76" spans="1:30" ht="15" hidden="1" customHeight="1" outlineLevel="2" x14ac:dyDescent="0.2">
      <c r="A76" s="1" t="s">
        <v>82</v>
      </c>
      <c r="B76" s="1" t="s">
        <v>169</v>
      </c>
      <c r="C76" s="1" t="s">
        <v>170</v>
      </c>
      <c r="D76" s="50">
        <f t="shared" si="4"/>
        <v>20372.3</v>
      </c>
      <c r="E76" s="16">
        <v>0</v>
      </c>
      <c r="F76" s="16">
        <v>0</v>
      </c>
      <c r="G76" s="16">
        <v>0</v>
      </c>
      <c r="H76" s="16">
        <v>0</v>
      </c>
      <c r="I76" s="16">
        <v>0</v>
      </c>
      <c r="J76" s="16">
        <v>0</v>
      </c>
      <c r="K76" s="16">
        <v>0</v>
      </c>
      <c r="L76" s="16">
        <v>20372.3</v>
      </c>
      <c r="M76" s="16">
        <v>0</v>
      </c>
      <c r="N76" s="16">
        <v>0</v>
      </c>
      <c r="O76" s="16">
        <v>0</v>
      </c>
      <c r="P76" s="16">
        <v>0</v>
      </c>
      <c r="Q76" s="16">
        <v>0</v>
      </c>
      <c r="R76" s="16">
        <v>0</v>
      </c>
      <c r="S76" s="16">
        <v>0</v>
      </c>
      <c r="T76" s="16">
        <v>0</v>
      </c>
      <c r="U76" s="16">
        <v>0</v>
      </c>
      <c r="V76" s="16">
        <v>0</v>
      </c>
      <c r="W76" s="16">
        <v>0</v>
      </c>
      <c r="X76" s="16">
        <v>0</v>
      </c>
      <c r="Y76" s="16">
        <v>0</v>
      </c>
      <c r="Z76" s="16">
        <v>0</v>
      </c>
      <c r="AA76" s="16">
        <v>0</v>
      </c>
      <c r="AB76" s="16">
        <v>0</v>
      </c>
      <c r="AC76" s="16">
        <v>0</v>
      </c>
      <c r="AD76" s="16">
        <v>0</v>
      </c>
    </row>
    <row r="77" spans="1:30" ht="15" hidden="1" customHeight="1" outlineLevel="2" x14ac:dyDescent="0.2">
      <c r="A77" s="1" t="s">
        <v>82</v>
      </c>
      <c r="B77" s="1" t="s">
        <v>171</v>
      </c>
      <c r="C77" s="1" t="s">
        <v>172</v>
      </c>
      <c r="D77" s="50">
        <f t="shared" si="4"/>
        <v>0</v>
      </c>
      <c r="E77" s="16">
        <v>0</v>
      </c>
      <c r="F77" s="16">
        <v>0</v>
      </c>
      <c r="G77" s="16">
        <v>0</v>
      </c>
      <c r="H77" s="16">
        <v>0</v>
      </c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6">
        <v>0</v>
      </c>
      <c r="Q77" s="16">
        <v>0</v>
      </c>
      <c r="R77" s="16">
        <v>0</v>
      </c>
      <c r="S77" s="16">
        <v>0</v>
      </c>
      <c r="T77" s="16">
        <v>0</v>
      </c>
      <c r="U77" s="16">
        <v>0</v>
      </c>
      <c r="V77" s="16">
        <v>0</v>
      </c>
      <c r="W77" s="16">
        <v>0</v>
      </c>
      <c r="X77" s="16">
        <v>0</v>
      </c>
      <c r="Y77" s="16">
        <v>0</v>
      </c>
      <c r="Z77" s="16">
        <v>0</v>
      </c>
      <c r="AA77" s="16">
        <v>0</v>
      </c>
      <c r="AB77" s="16">
        <v>0</v>
      </c>
      <c r="AC77" s="16">
        <v>0</v>
      </c>
      <c r="AD77" s="16">
        <v>0</v>
      </c>
    </row>
    <row r="78" spans="1:30" ht="15" hidden="1" customHeight="1" outlineLevel="2" x14ac:dyDescent="0.2">
      <c r="A78" s="1" t="s">
        <v>82</v>
      </c>
      <c r="B78" s="1" t="s">
        <v>173</v>
      </c>
      <c r="C78" s="1" t="s">
        <v>174</v>
      </c>
      <c r="D78" s="50">
        <f t="shared" si="4"/>
        <v>0</v>
      </c>
      <c r="E78" s="16">
        <v>0</v>
      </c>
      <c r="F78" s="16">
        <v>0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6">
        <v>0</v>
      </c>
      <c r="Q78" s="16">
        <v>0</v>
      </c>
      <c r="R78" s="16">
        <v>0</v>
      </c>
      <c r="S78" s="16">
        <v>0</v>
      </c>
      <c r="T78" s="16">
        <v>0</v>
      </c>
      <c r="U78" s="16">
        <v>0</v>
      </c>
      <c r="V78" s="16">
        <v>0</v>
      </c>
      <c r="W78" s="16">
        <v>0</v>
      </c>
      <c r="X78" s="16">
        <v>0</v>
      </c>
      <c r="Y78" s="16">
        <v>0</v>
      </c>
      <c r="Z78" s="16">
        <v>0</v>
      </c>
      <c r="AA78" s="16">
        <v>0</v>
      </c>
      <c r="AB78" s="16">
        <v>0</v>
      </c>
      <c r="AC78" s="16">
        <v>0</v>
      </c>
      <c r="AD78" s="16">
        <v>0</v>
      </c>
    </row>
    <row r="79" spans="1:30" ht="15" hidden="1" customHeight="1" outlineLevel="2" x14ac:dyDescent="0.2">
      <c r="A79" s="1" t="s">
        <v>82</v>
      </c>
      <c r="B79" s="1" t="s">
        <v>175</v>
      </c>
      <c r="C79" s="1" t="s">
        <v>176</v>
      </c>
      <c r="D79" s="50">
        <f t="shared" si="4"/>
        <v>0</v>
      </c>
      <c r="E79" s="16">
        <v>0</v>
      </c>
      <c r="F79" s="16">
        <v>0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6">
        <v>0</v>
      </c>
      <c r="Q79" s="16">
        <v>0</v>
      </c>
      <c r="R79" s="16">
        <v>0</v>
      </c>
      <c r="S79" s="16">
        <v>0</v>
      </c>
      <c r="T79" s="16">
        <v>0</v>
      </c>
      <c r="U79" s="16">
        <v>0</v>
      </c>
      <c r="V79" s="16">
        <v>0</v>
      </c>
      <c r="W79" s="16">
        <v>0</v>
      </c>
      <c r="X79" s="16">
        <v>0</v>
      </c>
      <c r="Y79" s="16">
        <v>0</v>
      </c>
      <c r="Z79" s="16">
        <v>0</v>
      </c>
      <c r="AA79" s="16">
        <v>0</v>
      </c>
      <c r="AB79" s="16">
        <v>0</v>
      </c>
      <c r="AC79" s="16">
        <v>0</v>
      </c>
      <c r="AD79" s="16">
        <v>0</v>
      </c>
    </row>
    <row r="80" spans="1:30" ht="15" hidden="1" customHeight="1" outlineLevel="2" x14ac:dyDescent="0.2">
      <c r="A80" s="1" t="s">
        <v>82</v>
      </c>
      <c r="B80" s="1" t="s">
        <v>177</v>
      </c>
      <c r="C80" s="1" t="s">
        <v>178</v>
      </c>
      <c r="D80" s="50">
        <f t="shared" si="4"/>
        <v>0</v>
      </c>
      <c r="E80" s="16">
        <v>0</v>
      </c>
      <c r="F80" s="16">
        <v>0</v>
      </c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6">
        <v>0</v>
      </c>
      <c r="Q80" s="16">
        <v>0</v>
      </c>
      <c r="R80" s="16">
        <v>0</v>
      </c>
      <c r="S80" s="16">
        <v>0</v>
      </c>
      <c r="T80" s="16">
        <v>0</v>
      </c>
      <c r="U80" s="16">
        <v>0</v>
      </c>
      <c r="V80" s="16">
        <v>0</v>
      </c>
      <c r="W80" s="16">
        <v>0</v>
      </c>
      <c r="X80" s="16">
        <v>0</v>
      </c>
      <c r="Y80" s="16">
        <v>0</v>
      </c>
      <c r="Z80" s="16">
        <v>0</v>
      </c>
      <c r="AA80" s="16">
        <v>0</v>
      </c>
      <c r="AB80" s="16">
        <v>0</v>
      </c>
      <c r="AC80" s="16">
        <v>0</v>
      </c>
      <c r="AD80" s="16">
        <v>0</v>
      </c>
    </row>
    <row r="81" spans="1:30" ht="15" hidden="1" customHeight="1" outlineLevel="2" x14ac:dyDescent="0.2">
      <c r="A81" s="1" t="s">
        <v>82</v>
      </c>
      <c r="B81" s="1" t="s">
        <v>179</v>
      </c>
      <c r="C81" s="1" t="s">
        <v>180</v>
      </c>
      <c r="D81" s="50">
        <f t="shared" si="4"/>
        <v>0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6">
        <v>0</v>
      </c>
      <c r="Q81" s="16">
        <v>0</v>
      </c>
      <c r="R81" s="16">
        <v>0</v>
      </c>
      <c r="S81" s="16">
        <v>0</v>
      </c>
      <c r="T81" s="16">
        <v>0</v>
      </c>
      <c r="U81" s="16">
        <v>0</v>
      </c>
      <c r="V81" s="16">
        <v>0</v>
      </c>
      <c r="W81" s="16">
        <v>0</v>
      </c>
      <c r="X81" s="16">
        <v>0</v>
      </c>
      <c r="Y81" s="16">
        <v>0</v>
      </c>
      <c r="Z81" s="16">
        <v>0</v>
      </c>
      <c r="AA81" s="16">
        <v>0</v>
      </c>
      <c r="AB81" s="16">
        <v>0</v>
      </c>
      <c r="AC81" s="16">
        <v>0</v>
      </c>
      <c r="AD81" s="16">
        <v>0</v>
      </c>
    </row>
    <row r="82" spans="1:30" ht="15" hidden="1" customHeight="1" outlineLevel="2" x14ac:dyDescent="0.2">
      <c r="A82" s="1" t="s">
        <v>82</v>
      </c>
      <c r="B82" s="1" t="s">
        <v>181</v>
      </c>
      <c r="C82" s="1" t="s">
        <v>182</v>
      </c>
      <c r="D82" s="50">
        <f t="shared" si="4"/>
        <v>0</v>
      </c>
      <c r="E82" s="16">
        <v>0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6">
        <v>0</v>
      </c>
      <c r="Q82" s="16">
        <v>0</v>
      </c>
      <c r="R82" s="16">
        <v>0</v>
      </c>
      <c r="S82" s="16">
        <v>0</v>
      </c>
      <c r="T82" s="16">
        <v>0</v>
      </c>
      <c r="U82" s="16">
        <v>0</v>
      </c>
      <c r="V82" s="16">
        <v>0</v>
      </c>
      <c r="W82" s="16">
        <v>0</v>
      </c>
      <c r="X82" s="16">
        <v>0</v>
      </c>
      <c r="Y82" s="16">
        <v>0</v>
      </c>
      <c r="Z82" s="16">
        <v>0</v>
      </c>
      <c r="AA82" s="16">
        <v>0</v>
      </c>
      <c r="AB82" s="16">
        <v>0</v>
      </c>
      <c r="AC82" s="16">
        <v>0</v>
      </c>
      <c r="AD82" s="16">
        <v>0</v>
      </c>
    </row>
    <row r="83" spans="1:30" ht="15" customHeight="1" outlineLevel="1" collapsed="1" x14ac:dyDescent="0.2">
      <c r="A83" s="6" t="s">
        <v>183</v>
      </c>
      <c r="C83" s="17" t="s">
        <v>184</v>
      </c>
      <c r="D83" s="50">
        <f t="shared" ref="D83:AD83" si="6">SUBTOTAL(9,D33:D82)</f>
        <v>145300.19</v>
      </c>
      <c r="E83" s="16">
        <f t="shared" si="6"/>
        <v>0</v>
      </c>
      <c r="F83" s="16">
        <f t="shared" si="6"/>
        <v>0</v>
      </c>
      <c r="G83" s="16">
        <f t="shared" si="6"/>
        <v>0</v>
      </c>
      <c r="H83" s="16">
        <f t="shared" si="6"/>
        <v>0</v>
      </c>
      <c r="I83" s="16">
        <f t="shared" si="6"/>
        <v>0</v>
      </c>
      <c r="J83" s="16">
        <f t="shared" si="6"/>
        <v>0</v>
      </c>
      <c r="K83" s="16">
        <f t="shared" si="6"/>
        <v>0</v>
      </c>
      <c r="L83" s="16">
        <f t="shared" si="6"/>
        <v>145300.19</v>
      </c>
      <c r="M83" s="16">
        <f t="shared" si="6"/>
        <v>0</v>
      </c>
      <c r="N83" s="16">
        <f t="shared" si="6"/>
        <v>0</v>
      </c>
      <c r="O83" s="16">
        <f t="shared" si="6"/>
        <v>0</v>
      </c>
      <c r="P83" s="16">
        <f t="shared" si="6"/>
        <v>0</v>
      </c>
      <c r="Q83" s="16">
        <f t="shared" si="6"/>
        <v>0</v>
      </c>
      <c r="R83" s="16">
        <f t="shared" si="6"/>
        <v>0</v>
      </c>
      <c r="S83" s="16">
        <f t="shared" si="6"/>
        <v>0</v>
      </c>
      <c r="T83" s="16">
        <f t="shared" si="6"/>
        <v>0</v>
      </c>
      <c r="U83" s="16">
        <f t="shared" si="6"/>
        <v>0</v>
      </c>
      <c r="V83" s="16">
        <f t="shared" si="6"/>
        <v>0</v>
      </c>
      <c r="W83" s="16">
        <f t="shared" si="6"/>
        <v>0</v>
      </c>
      <c r="X83" s="16">
        <f t="shared" si="6"/>
        <v>0</v>
      </c>
      <c r="Y83" s="16">
        <f t="shared" si="6"/>
        <v>0</v>
      </c>
      <c r="Z83" s="16">
        <f t="shared" si="6"/>
        <v>0</v>
      </c>
      <c r="AA83" s="16">
        <f t="shared" si="6"/>
        <v>0</v>
      </c>
      <c r="AB83" s="16">
        <f t="shared" si="6"/>
        <v>0</v>
      </c>
      <c r="AC83" s="16">
        <f t="shared" si="6"/>
        <v>0</v>
      </c>
      <c r="AD83" s="16">
        <f t="shared" si="6"/>
        <v>0</v>
      </c>
    </row>
    <row r="84" spans="1:30" ht="15" hidden="1" customHeight="1" outlineLevel="2" x14ac:dyDescent="0.2">
      <c r="A84" s="1" t="s">
        <v>185</v>
      </c>
      <c r="B84" s="1" t="s">
        <v>186</v>
      </c>
      <c r="C84" s="1" t="s">
        <v>187</v>
      </c>
      <c r="D84" s="50">
        <f t="shared" si="4"/>
        <v>0</v>
      </c>
      <c r="E84" s="16">
        <v>0</v>
      </c>
      <c r="F84" s="16">
        <v>0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6">
        <v>0</v>
      </c>
      <c r="Q84" s="16">
        <v>0</v>
      </c>
      <c r="R84" s="16">
        <v>0</v>
      </c>
      <c r="S84" s="16">
        <v>0</v>
      </c>
      <c r="T84" s="16">
        <v>0</v>
      </c>
      <c r="U84" s="16">
        <v>0</v>
      </c>
      <c r="V84" s="16">
        <v>0</v>
      </c>
      <c r="W84" s="16">
        <v>0</v>
      </c>
      <c r="X84" s="16">
        <v>0</v>
      </c>
      <c r="Y84" s="16">
        <v>0</v>
      </c>
      <c r="Z84" s="16">
        <v>0</v>
      </c>
      <c r="AA84" s="16">
        <v>0</v>
      </c>
      <c r="AB84" s="16">
        <v>0</v>
      </c>
      <c r="AC84" s="16">
        <v>0</v>
      </c>
      <c r="AD84" s="16">
        <v>0</v>
      </c>
    </row>
    <row r="85" spans="1:30" ht="15" hidden="1" customHeight="1" outlineLevel="2" x14ac:dyDescent="0.2">
      <c r="A85" s="1" t="s">
        <v>185</v>
      </c>
      <c r="B85" s="1" t="s">
        <v>188</v>
      </c>
      <c r="C85" s="1" t="s">
        <v>189</v>
      </c>
      <c r="D85" s="50">
        <f t="shared" si="4"/>
        <v>0</v>
      </c>
      <c r="E85" s="16">
        <v>0</v>
      </c>
      <c r="F85" s="16"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6">
        <v>0</v>
      </c>
      <c r="Q85" s="16">
        <v>0</v>
      </c>
      <c r="R85" s="16">
        <v>0</v>
      </c>
      <c r="S85" s="16">
        <v>0</v>
      </c>
      <c r="T85" s="16">
        <v>0</v>
      </c>
      <c r="U85" s="16">
        <v>0</v>
      </c>
      <c r="V85" s="16">
        <v>0</v>
      </c>
      <c r="W85" s="16">
        <v>0</v>
      </c>
      <c r="X85" s="16">
        <v>0</v>
      </c>
      <c r="Y85" s="16">
        <v>0</v>
      </c>
      <c r="Z85" s="16">
        <v>0</v>
      </c>
      <c r="AA85" s="16">
        <v>0</v>
      </c>
      <c r="AB85" s="16">
        <v>0</v>
      </c>
      <c r="AC85" s="16">
        <v>0</v>
      </c>
      <c r="AD85" s="16">
        <v>0</v>
      </c>
    </row>
    <row r="86" spans="1:30" ht="15" hidden="1" customHeight="1" outlineLevel="2" x14ac:dyDescent="0.2">
      <c r="A86" s="1" t="s">
        <v>185</v>
      </c>
      <c r="B86" s="1" t="s">
        <v>190</v>
      </c>
      <c r="C86" s="1" t="s">
        <v>191</v>
      </c>
      <c r="D86" s="50">
        <f t="shared" si="4"/>
        <v>0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6">
        <v>0</v>
      </c>
      <c r="Q86" s="16">
        <v>0</v>
      </c>
      <c r="R86" s="16">
        <v>0</v>
      </c>
      <c r="S86" s="16">
        <v>0</v>
      </c>
      <c r="T86" s="16">
        <v>0</v>
      </c>
      <c r="U86" s="16">
        <v>0</v>
      </c>
      <c r="V86" s="16">
        <v>0</v>
      </c>
      <c r="W86" s="16">
        <v>0</v>
      </c>
      <c r="X86" s="16">
        <v>0</v>
      </c>
      <c r="Y86" s="16">
        <v>0</v>
      </c>
      <c r="Z86" s="16">
        <v>0</v>
      </c>
      <c r="AA86" s="16">
        <v>0</v>
      </c>
      <c r="AB86" s="16">
        <v>0</v>
      </c>
      <c r="AC86" s="16">
        <v>0</v>
      </c>
      <c r="AD86" s="16">
        <v>0</v>
      </c>
    </row>
    <row r="87" spans="1:30" ht="15" hidden="1" customHeight="1" outlineLevel="2" x14ac:dyDescent="0.2">
      <c r="A87" s="1" t="s">
        <v>185</v>
      </c>
      <c r="B87" s="1" t="s">
        <v>192</v>
      </c>
      <c r="C87" s="1" t="s">
        <v>193</v>
      </c>
      <c r="D87" s="50">
        <f t="shared" si="4"/>
        <v>0</v>
      </c>
      <c r="E87" s="16">
        <v>0</v>
      </c>
      <c r="F87" s="16">
        <v>0</v>
      </c>
      <c r="G87" s="16">
        <v>0</v>
      </c>
      <c r="H87" s="16">
        <v>0</v>
      </c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6">
        <v>0</v>
      </c>
      <c r="Q87" s="16">
        <v>0</v>
      </c>
      <c r="R87" s="16">
        <v>0</v>
      </c>
      <c r="S87" s="16">
        <v>0</v>
      </c>
      <c r="T87" s="16">
        <v>0</v>
      </c>
      <c r="U87" s="16">
        <v>0</v>
      </c>
      <c r="V87" s="16">
        <v>0</v>
      </c>
      <c r="W87" s="16">
        <v>0</v>
      </c>
      <c r="X87" s="16">
        <v>0</v>
      </c>
      <c r="Y87" s="16">
        <v>0</v>
      </c>
      <c r="Z87" s="16">
        <v>0</v>
      </c>
      <c r="AA87" s="16">
        <v>0</v>
      </c>
      <c r="AB87" s="16">
        <v>0</v>
      </c>
      <c r="AC87" s="16">
        <v>0</v>
      </c>
      <c r="AD87" s="16">
        <v>0</v>
      </c>
    </row>
    <row r="88" spans="1:30" ht="15" hidden="1" customHeight="1" outlineLevel="2" x14ac:dyDescent="0.2">
      <c r="A88" s="1" t="s">
        <v>185</v>
      </c>
      <c r="B88" s="1" t="s">
        <v>194</v>
      </c>
      <c r="C88" s="1" t="s">
        <v>195</v>
      </c>
      <c r="D88" s="50">
        <f t="shared" si="4"/>
        <v>0</v>
      </c>
      <c r="E88" s="16">
        <v>0</v>
      </c>
      <c r="F88" s="16">
        <v>0</v>
      </c>
      <c r="G88" s="16">
        <v>0</v>
      </c>
      <c r="H88" s="16">
        <v>0</v>
      </c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6">
        <v>0</v>
      </c>
      <c r="Q88" s="16">
        <v>0</v>
      </c>
      <c r="R88" s="16">
        <v>0</v>
      </c>
      <c r="S88" s="16">
        <v>0</v>
      </c>
      <c r="T88" s="16">
        <v>0</v>
      </c>
      <c r="U88" s="16">
        <v>0</v>
      </c>
      <c r="V88" s="16">
        <v>0</v>
      </c>
      <c r="W88" s="16">
        <v>0</v>
      </c>
      <c r="X88" s="16">
        <v>0</v>
      </c>
      <c r="Y88" s="16">
        <v>0</v>
      </c>
      <c r="Z88" s="16">
        <v>0</v>
      </c>
      <c r="AA88" s="16">
        <v>0</v>
      </c>
      <c r="AB88" s="16">
        <v>0</v>
      </c>
      <c r="AC88" s="16">
        <v>0</v>
      </c>
      <c r="AD88" s="16">
        <v>0</v>
      </c>
    </row>
    <row r="89" spans="1:30" ht="15" hidden="1" customHeight="1" outlineLevel="2" x14ac:dyDescent="0.2">
      <c r="A89" s="1" t="s">
        <v>185</v>
      </c>
      <c r="B89" s="1" t="s">
        <v>196</v>
      </c>
      <c r="C89" s="1" t="s">
        <v>197</v>
      </c>
      <c r="D89" s="50">
        <f t="shared" si="4"/>
        <v>0</v>
      </c>
      <c r="E89" s="16">
        <v>0</v>
      </c>
      <c r="F89" s="16">
        <v>0</v>
      </c>
      <c r="G89" s="16">
        <v>0</v>
      </c>
      <c r="H89" s="16">
        <v>0</v>
      </c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6">
        <v>0</v>
      </c>
      <c r="Q89" s="16">
        <v>0</v>
      </c>
      <c r="R89" s="16">
        <v>0</v>
      </c>
      <c r="S89" s="16">
        <v>0</v>
      </c>
      <c r="T89" s="16">
        <v>0</v>
      </c>
      <c r="U89" s="16">
        <v>0</v>
      </c>
      <c r="V89" s="16">
        <v>0</v>
      </c>
      <c r="W89" s="16">
        <v>0</v>
      </c>
      <c r="X89" s="16">
        <v>0</v>
      </c>
      <c r="Y89" s="16">
        <v>0</v>
      </c>
      <c r="Z89" s="16">
        <v>0</v>
      </c>
      <c r="AA89" s="16">
        <v>0</v>
      </c>
      <c r="AB89" s="16">
        <v>0</v>
      </c>
      <c r="AC89" s="16">
        <v>0</v>
      </c>
      <c r="AD89" s="16">
        <v>0</v>
      </c>
    </row>
    <row r="90" spans="1:30" ht="15" hidden="1" customHeight="1" outlineLevel="2" x14ac:dyDescent="0.2">
      <c r="A90" s="1" t="s">
        <v>185</v>
      </c>
      <c r="B90" s="1" t="s">
        <v>198</v>
      </c>
      <c r="C90" s="1" t="s">
        <v>199</v>
      </c>
      <c r="D90" s="50">
        <f t="shared" si="4"/>
        <v>0</v>
      </c>
      <c r="E90" s="16">
        <v>0</v>
      </c>
      <c r="F90" s="16">
        <v>0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6">
        <v>0</v>
      </c>
      <c r="Q90" s="16">
        <v>0</v>
      </c>
      <c r="R90" s="16">
        <v>0</v>
      </c>
      <c r="S90" s="16">
        <v>0</v>
      </c>
      <c r="T90" s="16">
        <v>0</v>
      </c>
      <c r="U90" s="16">
        <v>0</v>
      </c>
      <c r="V90" s="16">
        <v>0</v>
      </c>
      <c r="W90" s="16">
        <v>0</v>
      </c>
      <c r="X90" s="16">
        <v>0</v>
      </c>
      <c r="Y90" s="16">
        <v>0</v>
      </c>
      <c r="Z90" s="16">
        <v>0</v>
      </c>
      <c r="AA90" s="16">
        <v>0</v>
      </c>
      <c r="AB90" s="16">
        <v>0</v>
      </c>
      <c r="AC90" s="16">
        <v>0</v>
      </c>
      <c r="AD90" s="16">
        <v>0</v>
      </c>
    </row>
    <row r="91" spans="1:30" ht="15" hidden="1" customHeight="1" outlineLevel="2" x14ac:dyDescent="0.2">
      <c r="A91" s="1" t="s">
        <v>185</v>
      </c>
      <c r="B91" s="1" t="s">
        <v>200</v>
      </c>
      <c r="C91" s="1" t="s">
        <v>201</v>
      </c>
      <c r="D91" s="50">
        <f t="shared" si="4"/>
        <v>0</v>
      </c>
      <c r="E91" s="16">
        <v>0</v>
      </c>
      <c r="F91" s="16">
        <v>0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6">
        <v>0</v>
      </c>
      <c r="Q91" s="16">
        <v>0</v>
      </c>
      <c r="R91" s="16">
        <v>0</v>
      </c>
      <c r="S91" s="16">
        <v>0</v>
      </c>
      <c r="T91" s="16">
        <v>0</v>
      </c>
      <c r="U91" s="16">
        <v>0</v>
      </c>
      <c r="V91" s="16">
        <v>0</v>
      </c>
      <c r="W91" s="16">
        <v>0</v>
      </c>
      <c r="X91" s="16">
        <v>0</v>
      </c>
      <c r="Y91" s="16">
        <v>0</v>
      </c>
      <c r="Z91" s="16">
        <v>0</v>
      </c>
      <c r="AA91" s="16">
        <v>0</v>
      </c>
      <c r="AB91" s="16">
        <v>0</v>
      </c>
      <c r="AC91" s="16">
        <v>0</v>
      </c>
      <c r="AD91" s="16">
        <v>0</v>
      </c>
    </row>
    <row r="92" spans="1:30" ht="15" hidden="1" customHeight="1" outlineLevel="2" x14ac:dyDescent="0.2">
      <c r="A92" s="1" t="s">
        <v>185</v>
      </c>
      <c r="B92" s="1" t="s">
        <v>202</v>
      </c>
      <c r="C92" s="1" t="s">
        <v>203</v>
      </c>
      <c r="D92" s="50">
        <f t="shared" si="4"/>
        <v>0</v>
      </c>
      <c r="E92" s="16">
        <v>0</v>
      </c>
      <c r="F92" s="16">
        <v>0</v>
      </c>
      <c r="G92" s="16">
        <v>0</v>
      </c>
      <c r="H92" s="16">
        <v>0</v>
      </c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6">
        <v>0</v>
      </c>
      <c r="Q92" s="16">
        <v>0</v>
      </c>
      <c r="R92" s="16">
        <v>0</v>
      </c>
      <c r="S92" s="16">
        <v>0</v>
      </c>
      <c r="T92" s="16">
        <v>0</v>
      </c>
      <c r="U92" s="16">
        <v>0</v>
      </c>
      <c r="V92" s="16">
        <v>0</v>
      </c>
      <c r="W92" s="16">
        <v>0</v>
      </c>
      <c r="X92" s="16">
        <v>0</v>
      </c>
      <c r="Y92" s="16">
        <v>0</v>
      </c>
      <c r="Z92" s="16">
        <v>0</v>
      </c>
      <c r="AA92" s="16">
        <v>0</v>
      </c>
      <c r="AB92" s="16">
        <v>0</v>
      </c>
      <c r="AC92" s="16">
        <v>0</v>
      </c>
      <c r="AD92" s="16">
        <v>0</v>
      </c>
    </row>
    <row r="93" spans="1:30" ht="15" hidden="1" customHeight="1" outlineLevel="2" x14ac:dyDescent="0.2">
      <c r="A93" s="1" t="s">
        <v>185</v>
      </c>
      <c r="B93" s="1" t="s">
        <v>204</v>
      </c>
      <c r="C93" s="1" t="s">
        <v>205</v>
      </c>
      <c r="D93" s="50">
        <f t="shared" si="4"/>
        <v>0</v>
      </c>
      <c r="E93" s="16">
        <v>0</v>
      </c>
      <c r="F93" s="16">
        <v>0</v>
      </c>
      <c r="G93" s="16">
        <v>0</v>
      </c>
      <c r="H93" s="16">
        <v>0</v>
      </c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6">
        <v>0</v>
      </c>
      <c r="Q93" s="16">
        <v>0</v>
      </c>
      <c r="R93" s="16">
        <v>0</v>
      </c>
      <c r="S93" s="16">
        <v>0</v>
      </c>
      <c r="T93" s="16">
        <v>0</v>
      </c>
      <c r="U93" s="16">
        <v>0</v>
      </c>
      <c r="V93" s="16">
        <v>0</v>
      </c>
      <c r="W93" s="16">
        <v>0</v>
      </c>
      <c r="X93" s="16">
        <v>0</v>
      </c>
      <c r="Y93" s="16">
        <v>0</v>
      </c>
      <c r="Z93" s="16">
        <v>0</v>
      </c>
      <c r="AA93" s="16">
        <v>0</v>
      </c>
      <c r="AB93" s="16">
        <v>0</v>
      </c>
      <c r="AC93" s="16">
        <v>0</v>
      </c>
      <c r="AD93" s="16">
        <v>0</v>
      </c>
    </row>
    <row r="94" spans="1:30" ht="15" hidden="1" customHeight="1" outlineLevel="2" x14ac:dyDescent="0.2">
      <c r="A94" s="1" t="s">
        <v>185</v>
      </c>
      <c r="B94" s="1" t="s">
        <v>206</v>
      </c>
      <c r="C94" s="1" t="s">
        <v>207</v>
      </c>
      <c r="D94" s="50">
        <f t="shared" si="4"/>
        <v>0</v>
      </c>
      <c r="E94" s="16">
        <v>0</v>
      </c>
      <c r="F94" s="16">
        <v>0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6">
        <v>0</v>
      </c>
      <c r="Q94" s="16">
        <v>0</v>
      </c>
      <c r="R94" s="16">
        <v>0</v>
      </c>
      <c r="S94" s="16">
        <v>0</v>
      </c>
      <c r="T94" s="16">
        <v>0</v>
      </c>
      <c r="U94" s="16">
        <v>0</v>
      </c>
      <c r="V94" s="16">
        <v>0</v>
      </c>
      <c r="W94" s="16">
        <v>0</v>
      </c>
      <c r="X94" s="16">
        <v>0</v>
      </c>
      <c r="Y94" s="16">
        <v>0</v>
      </c>
      <c r="Z94" s="16">
        <v>0</v>
      </c>
      <c r="AA94" s="16">
        <v>0</v>
      </c>
      <c r="AB94" s="16">
        <v>0</v>
      </c>
      <c r="AC94" s="16">
        <v>0</v>
      </c>
      <c r="AD94" s="16">
        <v>0</v>
      </c>
    </row>
    <row r="95" spans="1:30" ht="15" hidden="1" customHeight="1" outlineLevel="2" x14ac:dyDescent="0.2">
      <c r="A95" s="1" t="s">
        <v>185</v>
      </c>
      <c r="B95" s="1" t="s">
        <v>208</v>
      </c>
      <c r="C95" s="1" t="s">
        <v>209</v>
      </c>
      <c r="D95" s="50">
        <f t="shared" si="4"/>
        <v>0</v>
      </c>
      <c r="E95" s="16">
        <v>0</v>
      </c>
      <c r="F95" s="16">
        <v>0</v>
      </c>
      <c r="G95" s="16">
        <v>0</v>
      </c>
      <c r="H95" s="16">
        <v>0</v>
      </c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6">
        <v>0</v>
      </c>
      <c r="Q95" s="16">
        <v>0</v>
      </c>
      <c r="R95" s="16">
        <v>0</v>
      </c>
      <c r="S95" s="16">
        <v>0</v>
      </c>
      <c r="T95" s="16">
        <v>0</v>
      </c>
      <c r="U95" s="16">
        <v>0</v>
      </c>
      <c r="V95" s="16">
        <v>0</v>
      </c>
      <c r="W95" s="16">
        <v>0</v>
      </c>
      <c r="X95" s="16">
        <v>0</v>
      </c>
      <c r="Y95" s="16">
        <v>0</v>
      </c>
      <c r="Z95" s="16">
        <v>0</v>
      </c>
      <c r="AA95" s="16">
        <v>0</v>
      </c>
      <c r="AB95" s="16">
        <v>0</v>
      </c>
      <c r="AC95" s="16">
        <v>0</v>
      </c>
      <c r="AD95" s="16">
        <v>0</v>
      </c>
    </row>
    <row r="96" spans="1:30" ht="15" hidden="1" customHeight="1" outlineLevel="2" x14ac:dyDescent="0.2">
      <c r="A96" s="1" t="s">
        <v>185</v>
      </c>
      <c r="B96" s="1" t="s">
        <v>210</v>
      </c>
      <c r="C96" s="1" t="s">
        <v>211</v>
      </c>
      <c r="D96" s="50">
        <f t="shared" si="4"/>
        <v>0</v>
      </c>
      <c r="E96" s="16">
        <v>0</v>
      </c>
      <c r="F96" s="16"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6">
        <v>0</v>
      </c>
      <c r="Q96" s="16">
        <v>0</v>
      </c>
      <c r="R96" s="16">
        <v>0</v>
      </c>
      <c r="S96" s="16">
        <v>0</v>
      </c>
      <c r="T96" s="16">
        <v>0</v>
      </c>
      <c r="U96" s="16">
        <v>0</v>
      </c>
      <c r="V96" s="16">
        <v>0</v>
      </c>
      <c r="W96" s="16">
        <v>0</v>
      </c>
      <c r="X96" s="16">
        <v>0</v>
      </c>
      <c r="Y96" s="16">
        <v>0</v>
      </c>
      <c r="Z96" s="16">
        <v>0</v>
      </c>
      <c r="AA96" s="16">
        <v>0</v>
      </c>
      <c r="AB96" s="16">
        <v>0</v>
      </c>
      <c r="AC96" s="16">
        <v>0</v>
      </c>
      <c r="AD96" s="16">
        <v>0</v>
      </c>
    </row>
    <row r="97" spans="1:30" ht="15" hidden="1" customHeight="1" outlineLevel="2" x14ac:dyDescent="0.2">
      <c r="A97" s="1" t="s">
        <v>185</v>
      </c>
      <c r="B97" s="1" t="s">
        <v>212</v>
      </c>
      <c r="C97" s="1" t="s">
        <v>213</v>
      </c>
      <c r="D97" s="50">
        <f t="shared" si="4"/>
        <v>235010.36</v>
      </c>
      <c r="E97" s="16">
        <v>0</v>
      </c>
      <c r="F97" s="16">
        <v>0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6">
        <v>235010.36</v>
      </c>
      <c r="M97" s="16">
        <v>0</v>
      </c>
      <c r="N97" s="16">
        <v>0</v>
      </c>
      <c r="O97" s="16">
        <v>0</v>
      </c>
      <c r="P97" s="16">
        <v>0</v>
      </c>
      <c r="Q97" s="16">
        <v>0</v>
      </c>
      <c r="R97" s="16">
        <v>0</v>
      </c>
      <c r="S97" s="16">
        <v>0</v>
      </c>
      <c r="T97" s="16">
        <v>0</v>
      </c>
      <c r="U97" s="16">
        <v>0</v>
      </c>
      <c r="V97" s="16">
        <v>0</v>
      </c>
      <c r="W97" s="16">
        <v>0</v>
      </c>
      <c r="X97" s="16">
        <v>0</v>
      </c>
      <c r="Y97" s="16">
        <v>0</v>
      </c>
      <c r="Z97" s="16">
        <v>0</v>
      </c>
      <c r="AA97" s="16">
        <v>0</v>
      </c>
      <c r="AB97" s="16">
        <v>0</v>
      </c>
      <c r="AC97" s="16">
        <v>0</v>
      </c>
      <c r="AD97" s="16">
        <v>0</v>
      </c>
    </row>
    <row r="98" spans="1:30" ht="15" hidden="1" customHeight="1" outlineLevel="2" x14ac:dyDescent="0.2">
      <c r="A98" s="1" t="s">
        <v>185</v>
      </c>
      <c r="B98" s="1" t="s">
        <v>214</v>
      </c>
      <c r="C98" s="1" t="s">
        <v>215</v>
      </c>
      <c r="D98" s="50">
        <f t="shared" si="4"/>
        <v>0</v>
      </c>
      <c r="E98" s="16">
        <v>0</v>
      </c>
      <c r="F98" s="16"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6">
        <v>0</v>
      </c>
      <c r="Q98" s="16">
        <v>0</v>
      </c>
      <c r="R98" s="16">
        <v>0</v>
      </c>
      <c r="S98" s="16">
        <v>0</v>
      </c>
      <c r="T98" s="16">
        <v>0</v>
      </c>
      <c r="U98" s="16">
        <v>0</v>
      </c>
      <c r="V98" s="16">
        <v>0</v>
      </c>
      <c r="W98" s="16">
        <v>0</v>
      </c>
      <c r="X98" s="16">
        <v>0</v>
      </c>
      <c r="Y98" s="16">
        <v>0</v>
      </c>
      <c r="Z98" s="16">
        <v>0</v>
      </c>
      <c r="AA98" s="16">
        <v>0</v>
      </c>
      <c r="AB98" s="16">
        <v>0</v>
      </c>
      <c r="AC98" s="16">
        <v>0</v>
      </c>
      <c r="AD98" s="16">
        <v>0</v>
      </c>
    </row>
    <row r="99" spans="1:30" ht="15" hidden="1" customHeight="1" outlineLevel="2" x14ac:dyDescent="0.2">
      <c r="A99" s="1" t="s">
        <v>185</v>
      </c>
      <c r="B99" s="1" t="s">
        <v>216</v>
      </c>
      <c r="C99" s="1" t="s">
        <v>217</v>
      </c>
      <c r="D99" s="50">
        <f t="shared" si="4"/>
        <v>0</v>
      </c>
      <c r="E99" s="16">
        <v>0</v>
      </c>
      <c r="F99" s="16">
        <v>0</v>
      </c>
      <c r="G99" s="16">
        <v>0</v>
      </c>
      <c r="H99" s="16">
        <v>0</v>
      </c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6">
        <v>0</v>
      </c>
      <c r="Q99" s="16">
        <v>0</v>
      </c>
      <c r="R99" s="16">
        <v>0</v>
      </c>
      <c r="S99" s="16">
        <v>0</v>
      </c>
      <c r="T99" s="16">
        <v>0</v>
      </c>
      <c r="U99" s="16">
        <v>0</v>
      </c>
      <c r="V99" s="16">
        <v>0</v>
      </c>
      <c r="W99" s="16">
        <v>0</v>
      </c>
      <c r="X99" s="16">
        <v>0</v>
      </c>
      <c r="Y99" s="16">
        <v>0</v>
      </c>
      <c r="Z99" s="16">
        <v>0</v>
      </c>
      <c r="AA99" s="16">
        <v>0</v>
      </c>
      <c r="AB99" s="16">
        <v>0</v>
      </c>
      <c r="AC99" s="16">
        <v>0</v>
      </c>
      <c r="AD99" s="16">
        <v>0</v>
      </c>
    </row>
    <row r="100" spans="1:30" ht="15" hidden="1" customHeight="1" outlineLevel="2" x14ac:dyDescent="0.2">
      <c r="A100" s="1" t="s">
        <v>185</v>
      </c>
      <c r="B100" s="1" t="s">
        <v>218</v>
      </c>
      <c r="C100" s="1" t="s">
        <v>219</v>
      </c>
      <c r="D100" s="50">
        <f t="shared" si="4"/>
        <v>0</v>
      </c>
      <c r="E100" s="16">
        <v>0</v>
      </c>
      <c r="F100" s="16">
        <v>0</v>
      </c>
      <c r="G100" s="16">
        <v>0</v>
      </c>
      <c r="H100" s="16">
        <v>0</v>
      </c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6">
        <v>0</v>
      </c>
      <c r="Q100" s="16">
        <v>0</v>
      </c>
      <c r="R100" s="16">
        <v>0</v>
      </c>
      <c r="S100" s="16">
        <v>0</v>
      </c>
      <c r="T100" s="16">
        <v>0</v>
      </c>
      <c r="U100" s="16">
        <v>0</v>
      </c>
      <c r="V100" s="16">
        <v>0</v>
      </c>
      <c r="W100" s="16">
        <v>0</v>
      </c>
      <c r="X100" s="16">
        <v>0</v>
      </c>
      <c r="Y100" s="16">
        <v>0</v>
      </c>
      <c r="Z100" s="16">
        <v>0</v>
      </c>
      <c r="AA100" s="16">
        <v>0</v>
      </c>
      <c r="AB100" s="16">
        <v>0</v>
      </c>
      <c r="AC100" s="16">
        <v>0</v>
      </c>
      <c r="AD100" s="16">
        <v>0</v>
      </c>
    </row>
    <row r="101" spans="1:30" ht="15" hidden="1" customHeight="1" outlineLevel="2" x14ac:dyDescent="0.2">
      <c r="A101" s="1" t="s">
        <v>185</v>
      </c>
      <c r="B101" s="1" t="s">
        <v>220</v>
      </c>
      <c r="C101" s="1" t="s">
        <v>221</v>
      </c>
      <c r="D101" s="50">
        <f t="shared" si="4"/>
        <v>0</v>
      </c>
      <c r="E101" s="16">
        <v>0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6">
        <v>0</v>
      </c>
      <c r="Q101" s="16">
        <v>0</v>
      </c>
      <c r="R101" s="16">
        <v>0</v>
      </c>
      <c r="S101" s="16">
        <v>0</v>
      </c>
      <c r="T101" s="16">
        <v>0</v>
      </c>
      <c r="U101" s="16">
        <v>0</v>
      </c>
      <c r="V101" s="16">
        <v>0</v>
      </c>
      <c r="W101" s="16">
        <v>0</v>
      </c>
      <c r="X101" s="16">
        <v>0</v>
      </c>
      <c r="Y101" s="16">
        <v>0</v>
      </c>
      <c r="Z101" s="16">
        <v>0</v>
      </c>
      <c r="AA101" s="16">
        <v>0</v>
      </c>
      <c r="AB101" s="16">
        <v>0</v>
      </c>
      <c r="AC101" s="16">
        <v>0</v>
      </c>
      <c r="AD101" s="16">
        <v>0</v>
      </c>
    </row>
    <row r="102" spans="1:30" ht="15" hidden="1" customHeight="1" outlineLevel="2" x14ac:dyDescent="0.2">
      <c r="A102" s="1" t="s">
        <v>185</v>
      </c>
      <c r="B102" s="1" t="s">
        <v>222</v>
      </c>
      <c r="C102" s="1" t="s">
        <v>223</v>
      </c>
      <c r="D102" s="50">
        <f t="shared" si="4"/>
        <v>0</v>
      </c>
      <c r="E102" s="16">
        <v>0</v>
      </c>
      <c r="F102" s="16"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6">
        <v>0</v>
      </c>
      <c r="Q102" s="16">
        <v>0</v>
      </c>
      <c r="R102" s="16">
        <v>0</v>
      </c>
      <c r="S102" s="16">
        <v>0</v>
      </c>
      <c r="T102" s="16">
        <v>0</v>
      </c>
      <c r="U102" s="16">
        <v>0</v>
      </c>
      <c r="V102" s="16">
        <v>0</v>
      </c>
      <c r="W102" s="16">
        <v>0</v>
      </c>
      <c r="X102" s="16">
        <v>0</v>
      </c>
      <c r="Y102" s="16">
        <v>0</v>
      </c>
      <c r="Z102" s="16">
        <v>0</v>
      </c>
      <c r="AA102" s="16">
        <v>0</v>
      </c>
      <c r="AB102" s="16">
        <v>0</v>
      </c>
      <c r="AC102" s="16">
        <v>0</v>
      </c>
      <c r="AD102" s="16">
        <v>0</v>
      </c>
    </row>
    <row r="103" spans="1:30" ht="15" hidden="1" customHeight="1" outlineLevel="2" x14ac:dyDescent="0.2">
      <c r="A103" s="1" t="s">
        <v>185</v>
      </c>
      <c r="B103" s="1" t="s">
        <v>224</v>
      </c>
      <c r="C103" s="1" t="s">
        <v>225</v>
      </c>
      <c r="D103" s="50">
        <f t="shared" si="4"/>
        <v>0</v>
      </c>
      <c r="E103" s="16">
        <v>0</v>
      </c>
      <c r="F103" s="16">
        <v>0</v>
      </c>
      <c r="G103" s="16">
        <v>0</v>
      </c>
      <c r="H103" s="16">
        <v>0</v>
      </c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6">
        <v>0</v>
      </c>
      <c r="Q103" s="16">
        <v>0</v>
      </c>
      <c r="R103" s="16">
        <v>0</v>
      </c>
      <c r="S103" s="16">
        <v>0</v>
      </c>
      <c r="T103" s="16">
        <v>0</v>
      </c>
      <c r="U103" s="16">
        <v>0</v>
      </c>
      <c r="V103" s="16">
        <v>0</v>
      </c>
      <c r="W103" s="16">
        <v>0</v>
      </c>
      <c r="X103" s="16">
        <v>0</v>
      </c>
      <c r="Y103" s="16">
        <v>0</v>
      </c>
      <c r="Z103" s="16">
        <v>0</v>
      </c>
      <c r="AA103" s="16">
        <v>0</v>
      </c>
      <c r="AB103" s="16">
        <v>0</v>
      </c>
      <c r="AC103" s="16">
        <v>0</v>
      </c>
      <c r="AD103" s="16">
        <v>0</v>
      </c>
    </row>
    <row r="104" spans="1:30" ht="15" hidden="1" customHeight="1" outlineLevel="2" x14ac:dyDescent="0.2">
      <c r="A104" s="1" t="s">
        <v>185</v>
      </c>
      <c r="B104" s="1" t="s">
        <v>226</v>
      </c>
      <c r="C104" s="1" t="s">
        <v>227</v>
      </c>
      <c r="D104" s="50">
        <f t="shared" si="4"/>
        <v>0</v>
      </c>
      <c r="E104" s="16">
        <v>0</v>
      </c>
      <c r="F104" s="16"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6">
        <v>0</v>
      </c>
      <c r="Q104" s="16">
        <v>0</v>
      </c>
      <c r="R104" s="16">
        <v>0</v>
      </c>
      <c r="S104" s="16">
        <v>0</v>
      </c>
      <c r="T104" s="16">
        <v>0</v>
      </c>
      <c r="U104" s="16">
        <v>0</v>
      </c>
      <c r="V104" s="16">
        <v>0</v>
      </c>
      <c r="W104" s="16">
        <v>0</v>
      </c>
      <c r="X104" s="16">
        <v>0</v>
      </c>
      <c r="Y104" s="16">
        <v>0</v>
      </c>
      <c r="Z104" s="16">
        <v>0</v>
      </c>
      <c r="AA104" s="16">
        <v>0</v>
      </c>
      <c r="AB104" s="16">
        <v>0</v>
      </c>
      <c r="AC104" s="16">
        <v>0</v>
      </c>
      <c r="AD104" s="16">
        <v>0</v>
      </c>
    </row>
    <row r="105" spans="1:30" ht="15" hidden="1" customHeight="1" outlineLevel="2" x14ac:dyDescent="0.2">
      <c r="A105" s="1" t="s">
        <v>185</v>
      </c>
      <c r="B105" s="1" t="s">
        <v>228</v>
      </c>
      <c r="C105" s="1" t="s">
        <v>229</v>
      </c>
      <c r="D105" s="50">
        <f t="shared" si="4"/>
        <v>0</v>
      </c>
      <c r="E105" s="16">
        <v>0</v>
      </c>
      <c r="F105" s="16">
        <v>0</v>
      </c>
      <c r="G105" s="16">
        <v>0</v>
      </c>
      <c r="H105" s="16">
        <v>0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6">
        <v>0</v>
      </c>
      <c r="Q105" s="16">
        <v>0</v>
      </c>
      <c r="R105" s="16">
        <v>0</v>
      </c>
      <c r="S105" s="16">
        <v>0</v>
      </c>
      <c r="T105" s="16">
        <v>0</v>
      </c>
      <c r="U105" s="16">
        <v>0</v>
      </c>
      <c r="V105" s="16">
        <v>0</v>
      </c>
      <c r="W105" s="16">
        <v>0</v>
      </c>
      <c r="X105" s="16">
        <v>0</v>
      </c>
      <c r="Y105" s="16">
        <v>0</v>
      </c>
      <c r="Z105" s="16">
        <v>0</v>
      </c>
      <c r="AA105" s="16">
        <v>0</v>
      </c>
      <c r="AB105" s="16">
        <v>0</v>
      </c>
      <c r="AC105" s="16">
        <v>0</v>
      </c>
      <c r="AD105" s="16">
        <v>0</v>
      </c>
    </row>
    <row r="106" spans="1:30" ht="15" customHeight="1" outlineLevel="1" collapsed="1" x14ac:dyDescent="0.2">
      <c r="A106" s="6" t="s">
        <v>230</v>
      </c>
      <c r="C106" s="17" t="s">
        <v>231</v>
      </c>
      <c r="D106" s="50">
        <f t="shared" ref="D106:AD106" si="7">SUBTOTAL(9,D84:D105)</f>
        <v>235010.36</v>
      </c>
      <c r="E106" s="16">
        <f t="shared" si="7"/>
        <v>0</v>
      </c>
      <c r="F106" s="16">
        <f t="shared" si="7"/>
        <v>0</v>
      </c>
      <c r="G106" s="16">
        <f t="shared" si="7"/>
        <v>0</v>
      </c>
      <c r="H106" s="16">
        <f t="shared" si="7"/>
        <v>0</v>
      </c>
      <c r="I106" s="16">
        <f t="shared" si="7"/>
        <v>0</v>
      </c>
      <c r="J106" s="16">
        <f t="shared" si="7"/>
        <v>0</v>
      </c>
      <c r="K106" s="16">
        <f t="shared" si="7"/>
        <v>0</v>
      </c>
      <c r="L106" s="16">
        <f t="shared" si="7"/>
        <v>235010.36</v>
      </c>
      <c r="M106" s="16">
        <f t="shared" si="7"/>
        <v>0</v>
      </c>
      <c r="N106" s="16">
        <f t="shared" si="7"/>
        <v>0</v>
      </c>
      <c r="O106" s="16">
        <f t="shared" si="7"/>
        <v>0</v>
      </c>
      <c r="P106" s="16">
        <f t="shared" si="7"/>
        <v>0</v>
      </c>
      <c r="Q106" s="16">
        <f t="shared" si="7"/>
        <v>0</v>
      </c>
      <c r="R106" s="16">
        <f t="shared" si="7"/>
        <v>0</v>
      </c>
      <c r="S106" s="16">
        <f t="shared" si="7"/>
        <v>0</v>
      </c>
      <c r="T106" s="16">
        <f t="shared" si="7"/>
        <v>0</v>
      </c>
      <c r="U106" s="16">
        <f t="shared" si="7"/>
        <v>0</v>
      </c>
      <c r="V106" s="16">
        <f t="shared" si="7"/>
        <v>0</v>
      </c>
      <c r="W106" s="16">
        <f t="shared" si="7"/>
        <v>0</v>
      </c>
      <c r="X106" s="16">
        <f t="shared" si="7"/>
        <v>0</v>
      </c>
      <c r="Y106" s="16">
        <f t="shared" si="7"/>
        <v>0</v>
      </c>
      <c r="Z106" s="16">
        <f t="shared" si="7"/>
        <v>0</v>
      </c>
      <c r="AA106" s="16">
        <f t="shared" si="7"/>
        <v>0</v>
      </c>
      <c r="AB106" s="16">
        <f t="shared" si="7"/>
        <v>0</v>
      </c>
      <c r="AC106" s="16">
        <f t="shared" si="7"/>
        <v>0</v>
      </c>
      <c r="AD106" s="16">
        <f t="shared" si="7"/>
        <v>0</v>
      </c>
    </row>
    <row r="107" spans="1:30" ht="15" hidden="1" customHeight="1" outlineLevel="2" x14ac:dyDescent="0.2">
      <c r="A107" s="1" t="s">
        <v>232</v>
      </c>
      <c r="B107" s="1" t="s">
        <v>233</v>
      </c>
      <c r="C107" s="1" t="s">
        <v>234</v>
      </c>
      <c r="D107" s="50">
        <f t="shared" si="4"/>
        <v>0</v>
      </c>
      <c r="E107" s="16">
        <v>0</v>
      </c>
      <c r="F107" s="16">
        <v>0</v>
      </c>
      <c r="G107" s="16">
        <v>0</v>
      </c>
      <c r="H107" s="16">
        <v>0</v>
      </c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6">
        <v>0</v>
      </c>
      <c r="Q107" s="16">
        <v>0</v>
      </c>
      <c r="R107" s="16">
        <v>0</v>
      </c>
      <c r="S107" s="16">
        <v>0</v>
      </c>
      <c r="T107" s="16">
        <v>0</v>
      </c>
      <c r="U107" s="16">
        <v>0</v>
      </c>
      <c r="V107" s="16">
        <v>0</v>
      </c>
      <c r="W107" s="16">
        <v>0</v>
      </c>
      <c r="X107" s="16">
        <v>0</v>
      </c>
      <c r="Y107" s="16">
        <v>0</v>
      </c>
      <c r="Z107" s="16">
        <v>0</v>
      </c>
      <c r="AA107" s="16">
        <v>0</v>
      </c>
      <c r="AB107" s="16">
        <v>0</v>
      </c>
      <c r="AC107" s="16">
        <v>0</v>
      </c>
      <c r="AD107" s="16">
        <v>0</v>
      </c>
    </row>
    <row r="108" spans="1:30" ht="15" hidden="1" customHeight="1" outlineLevel="2" x14ac:dyDescent="0.2">
      <c r="A108" s="1" t="s">
        <v>232</v>
      </c>
      <c r="B108" s="1" t="s">
        <v>235</v>
      </c>
      <c r="C108" s="1" t="s">
        <v>236</v>
      </c>
      <c r="D108" s="50">
        <f t="shared" si="4"/>
        <v>0</v>
      </c>
      <c r="E108" s="16">
        <v>0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6">
        <v>0</v>
      </c>
      <c r="Q108" s="16">
        <v>0</v>
      </c>
      <c r="R108" s="16">
        <v>0</v>
      </c>
      <c r="S108" s="16">
        <v>0</v>
      </c>
      <c r="T108" s="16">
        <v>0</v>
      </c>
      <c r="U108" s="16">
        <v>0</v>
      </c>
      <c r="V108" s="16">
        <v>0</v>
      </c>
      <c r="W108" s="16">
        <v>0</v>
      </c>
      <c r="X108" s="16">
        <v>0</v>
      </c>
      <c r="Y108" s="16">
        <v>0</v>
      </c>
      <c r="Z108" s="16">
        <v>0</v>
      </c>
      <c r="AA108" s="16">
        <v>0</v>
      </c>
      <c r="AB108" s="16">
        <v>0</v>
      </c>
      <c r="AC108" s="16">
        <v>0</v>
      </c>
      <c r="AD108" s="16">
        <v>0</v>
      </c>
    </row>
    <row r="109" spans="1:30" ht="15" hidden="1" customHeight="1" outlineLevel="2" x14ac:dyDescent="0.2">
      <c r="A109" s="1" t="s">
        <v>232</v>
      </c>
      <c r="B109" s="1" t="s">
        <v>237</v>
      </c>
      <c r="C109" s="1" t="s">
        <v>238</v>
      </c>
      <c r="D109" s="50">
        <f t="shared" si="4"/>
        <v>0</v>
      </c>
      <c r="E109" s="16">
        <v>0</v>
      </c>
      <c r="F109" s="16"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6">
        <v>0</v>
      </c>
      <c r="Q109" s="16">
        <v>0</v>
      </c>
      <c r="R109" s="16">
        <v>0</v>
      </c>
      <c r="S109" s="16">
        <v>0</v>
      </c>
      <c r="T109" s="16">
        <v>0</v>
      </c>
      <c r="U109" s="16">
        <v>0</v>
      </c>
      <c r="V109" s="16">
        <v>0</v>
      </c>
      <c r="W109" s="16">
        <v>0</v>
      </c>
      <c r="X109" s="16">
        <v>0</v>
      </c>
      <c r="Y109" s="16">
        <v>0</v>
      </c>
      <c r="Z109" s="16">
        <v>0</v>
      </c>
      <c r="AA109" s="16">
        <v>0</v>
      </c>
      <c r="AB109" s="16">
        <v>0</v>
      </c>
      <c r="AC109" s="16">
        <v>0</v>
      </c>
      <c r="AD109" s="16">
        <v>0</v>
      </c>
    </row>
    <row r="110" spans="1:30" ht="15" hidden="1" customHeight="1" outlineLevel="2" x14ac:dyDescent="0.2">
      <c r="A110" s="1" t="s">
        <v>232</v>
      </c>
      <c r="B110" s="1" t="s">
        <v>239</v>
      </c>
      <c r="C110" s="1" t="s">
        <v>240</v>
      </c>
      <c r="D110" s="50">
        <f t="shared" si="4"/>
        <v>39588.800000000003</v>
      </c>
      <c r="E110" s="16">
        <v>0</v>
      </c>
      <c r="F110" s="16"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39588.800000000003</v>
      </c>
      <c r="M110" s="16">
        <v>0</v>
      </c>
      <c r="N110" s="16">
        <v>0</v>
      </c>
      <c r="O110" s="16">
        <v>0</v>
      </c>
      <c r="P110" s="16">
        <v>0</v>
      </c>
      <c r="Q110" s="16">
        <v>0</v>
      </c>
      <c r="R110" s="16">
        <v>0</v>
      </c>
      <c r="S110" s="16">
        <v>0</v>
      </c>
      <c r="T110" s="16">
        <v>0</v>
      </c>
      <c r="U110" s="16">
        <v>0</v>
      </c>
      <c r="V110" s="16">
        <v>0</v>
      </c>
      <c r="W110" s="16">
        <v>0</v>
      </c>
      <c r="X110" s="16">
        <v>0</v>
      </c>
      <c r="Y110" s="16">
        <v>0</v>
      </c>
      <c r="Z110" s="16">
        <v>0</v>
      </c>
      <c r="AA110" s="16">
        <v>0</v>
      </c>
      <c r="AB110" s="16">
        <v>0</v>
      </c>
      <c r="AC110" s="16">
        <v>0</v>
      </c>
      <c r="AD110" s="16">
        <v>0</v>
      </c>
    </row>
    <row r="111" spans="1:30" ht="15" hidden="1" customHeight="1" outlineLevel="2" x14ac:dyDescent="0.2">
      <c r="A111" s="1" t="s">
        <v>232</v>
      </c>
      <c r="B111" s="1" t="s">
        <v>241</v>
      </c>
      <c r="C111" s="1" t="s">
        <v>242</v>
      </c>
      <c r="D111" s="50">
        <f t="shared" si="4"/>
        <v>0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6">
        <v>0</v>
      </c>
      <c r="Q111" s="16">
        <v>0</v>
      </c>
      <c r="R111" s="16">
        <v>0</v>
      </c>
      <c r="S111" s="16">
        <v>0</v>
      </c>
      <c r="T111" s="16">
        <v>0</v>
      </c>
      <c r="U111" s="16">
        <v>0</v>
      </c>
      <c r="V111" s="16">
        <v>0</v>
      </c>
      <c r="W111" s="16">
        <v>0</v>
      </c>
      <c r="X111" s="16">
        <v>0</v>
      </c>
      <c r="Y111" s="16">
        <v>0</v>
      </c>
      <c r="Z111" s="16">
        <v>0</v>
      </c>
      <c r="AA111" s="16">
        <v>0</v>
      </c>
      <c r="AB111" s="16">
        <v>0</v>
      </c>
      <c r="AC111" s="16">
        <v>0</v>
      </c>
      <c r="AD111" s="16">
        <v>0</v>
      </c>
    </row>
    <row r="112" spans="1:30" ht="15" customHeight="1" outlineLevel="1" collapsed="1" x14ac:dyDescent="0.2">
      <c r="A112" s="6" t="s">
        <v>243</v>
      </c>
      <c r="C112" s="17" t="s">
        <v>244</v>
      </c>
      <c r="D112" s="50">
        <f t="shared" ref="D112:AD112" si="8">SUBTOTAL(9,D107:D111)</f>
        <v>39588.800000000003</v>
      </c>
      <c r="E112" s="16">
        <f t="shared" si="8"/>
        <v>0</v>
      </c>
      <c r="F112" s="16">
        <f t="shared" si="8"/>
        <v>0</v>
      </c>
      <c r="G112" s="16">
        <f t="shared" si="8"/>
        <v>0</v>
      </c>
      <c r="H112" s="16">
        <f t="shared" si="8"/>
        <v>0</v>
      </c>
      <c r="I112" s="16">
        <f t="shared" si="8"/>
        <v>0</v>
      </c>
      <c r="J112" s="16">
        <f t="shared" si="8"/>
        <v>0</v>
      </c>
      <c r="K112" s="16">
        <f t="shared" si="8"/>
        <v>0</v>
      </c>
      <c r="L112" s="16">
        <f t="shared" si="8"/>
        <v>39588.800000000003</v>
      </c>
      <c r="M112" s="16">
        <f t="shared" si="8"/>
        <v>0</v>
      </c>
      <c r="N112" s="16">
        <f t="shared" si="8"/>
        <v>0</v>
      </c>
      <c r="O112" s="16">
        <f t="shared" si="8"/>
        <v>0</v>
      </c>
      <c r="P112" s="16">
        <f t="shared" si="8"/>
        <v>0</v>
      </c>
      <c r="Q112" s="16">
        <f t="shared" si="8"/>
        <v>0</v>
      </c>
      <c r="R112" s="16">
        <f t="shared" si="8"/>
        <v>0</v>
      </c>
      <c r="S112" s="16">
        <f t="shared" si="8"/>
        <v>0</v>
      </c>
      <c r="T112" s="16">
        <f t="shared" si="8"/>
        <v>0</v>
      </c>
      <c r="U112" s="16">
        <f t="shared" si="8"/>
        <v>0</v>
      </c>
      <c r="V112" s="16">
        <f t="shared" si="8"/>
        <v>0</v>
      </c>
      <c r="W112" s="16">
        <f t="shared" si="8"/>
        <v>0</v>
      </c>
      <c r="X112" s="16">
        <f t="shared" si="8"/>
        <v>0</v>
      </c>
      <c r="Y112" s="16">
        <f t="shared" si="8"/>
        <v>0</v>
      </c>
      <c r="Z112" s="16">
        <f t="shared" si="8"/>
        <v>0</v>
      </c>
      <c r="AA112" s="16">
        <f t="shared" si="8"/>
        <v>0</v>
      </c>
      <c r="AB112" s="16">
        <f t="shared" si="8"/>
        <v>0</v>
      </c>
      <c r="AC112" s="16">
        <f t="shared" si="8"/>
        <v>0</v>
      </c>
      <c r="AD112" s="16">
        <f t="shared" si="8"/>
        <v>0</v>
      </c>
    </row>
    <row r="113" spans="1:30" ht="15" hidden="1" customHeight="1" outlineLevel="2" x14ac:dyDescent="0.2">
      <c r="A113" s="1" t="s">
        <v>245</v>
      </c>
      <c r="B113" s="1" t="s">
        <v>246</v>
      </c>
      <c r="C113" s="1" t="s">
        <v>247</v>
      </c>
      <c r="D113" s="50">
        <f t="shared" si="4"/>
        <v>3865.1</v>
      </c>
      <c r="E113" s="16">
        <v>0</v>
      </c>
      <c r="F113" s="16">
        <v>0</v>
      </c>
      <c r="G113" s="16">
        <v>0</v>
      </c>
      <c r="H113" s="16">
        <v>0</v>
      </c>
      <c r="I113" s="16">
        <v>0</v>
      </c>
      <c r="J113" s="16">
        <v>0</v>
      </c>
      <c r="K113" s="16">
        <v>0</v>
      </c>
      <c r="L113" s="16">
        <v>3865.1</v>
      </c>
      <c r="M113" s="16">
        <v>0</v>
      </c>
      <c r="N113" s="16">
        <v>0</v>
      </c>
      <c r="O113" s="16">
        <v>0</v>
      </c>
      <c r="P113" s="16">
        <v>0</v>
      </c>
      <c r="Q113" s="16">
        <v>0</v>
      </c>
      <c r="R113" s="16">
        <v>0</v>
      </c>
      <c r="S113" s="16">
        <v>0</v>
      </c>
      <c r="T113" s="16">
        <v>0</v>
      </c>
      <c r="U113" s="16">
        <v>0</v>
      </c>
      <c r="V113" s="16">
        <v>0</v>
      </c>
      <c r="W113" s="16">
        <v>0</v>
      </c>
      <c r="X113" s="16">
        <v>0</v>
      </c>
      <c r="Y113" s="16">
        <v>0</v>
      </c>
      <c r="Z113" s="16">
        <v>0</v>
      </c>
      <c r="AA113" s="16">
        <v>0</v>
      </c>
      <c r="AB113" s="16">
        <v>0</v>
      </c>
      <c r="AC113" s="16">
        <v>0</v>
      </c>
      <c r="AD113" s="16">
        <v>0</v>
      </c>
    </row>
    <row r="114" spans="1:30" ht="15" hidden="1" customHeight="1" outlineLevel="2" x14ac:dyDescent="0.2">
      <c r="A114" s="1" t="s">
        <v>245</v>
      </c>
      <c r="B114" s="1" t="s">
        <v>248</v>
      </c>
      <c r="C114" s="1" t="s">
        <v>249</v>
      </c>
      <c r="D114" s="50">
        <f t="shared" si="4"/>
        <v>0</v>
      </c>
      <c r="E114" s="16">
        <v>0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6">
        <v>0</v>
      </c>
      <c r="Q114" s="16">
        <v>0</v>
      </c>
      <c r="R114" s="16">
        <v>0</v>
      </c>
      <c r="S114" s="16">
        <v>0</v>
      </c>
      <c r="T114" s="16">
        <v>0</v>
      </c>
      <c r="U114" s="16">
        <v>0</v>
      </c>
      <c r="V114" s="16">
        <v>0</v>
      </c>
      <c r="W114" s="16">
        <v>0</v>
      </c>
      <c r="X114" s="16">
        <v>0</v>
      </c>
      <c r="Y114" s="16">
        <v>0</v>
      </c>
      <c r="Z114" s="16">
        <v>0</v>
      </c>
      <c r="AA114" s="16">
        <v>0</v>
      </c>
      <c r="AB114" s="16">
        <v>0</v>
      </c>
      <c r="AC114" s="16">
        <v>0</v>
      </c>
      <c r="AD114" s="16">
        <v>0</v>
      </c>
    </row>
    <row r="115" spans="1:30" ht="15" hidden="1" customHeight="1" outlineLevel="2" x14ac:dyDescent="0.2">
      <c r="A115" s="1" t="s">
        <v>245</v>
      </c>
      <c r="B115" s="1" t="s">
        <v>250</v>
      </c>
      <c r="C115" s="1" t="s">
        <v>251</v>
      </c>
      <c r="D115" s="50">
        <f t="shared" si="4"/>
        <v>1520.37</v>
      </c>
      <c r="E115" s="16">
        <v>0</v>
      </c>
      <c r="F115" s="16"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1520.37</v>
      </c>
      <c r="M115" s="16">
        <v>0</v>
      </c>
      <c r="N115" s="16">
        <v>0</v>
      </c>
      <c r="O115" s="16">
        <v>0</v>
      </c>
      <c r="P115" s="16">
        <v>0</v>
      </c>
      <c r="Q115" s="16">
        <v>0</v>
      </c>
      <c r="R115" s="16">
        <v>0</v>
      </c>
      <c r="S115" s="16">
        <v>0</v>
      </c>
      <c r="T115" s="16">
        <v>0</v>
      </c>
      <c r="U115" s="16">
        <v>0</v>
      </c>
      <c r="V115" s="16">
        <v>0</v>
      </c>
      <c r="W115" s="16">
        <v>0</v>
      </c>
      <c r="X115" s="16">
        <v>0</v>
      </c>
      <c r="Y115" s="16">
        <v>0</v>
      </c>
      <c r="Z115" s="16">
        <v>0</v>
      </c>
      <c r="AA115" s="16">
        <v>0</v>
      </c>
      <c r="AB115" s="16">
        <v>0</v>
      </c>
      <c r="AC115" s="16">
        <v>0</v>
      </c>
      <c r="AD115" s="16">
        <v>0</v>
      </c>
    </row>
    <row r="116" spans="1:30" ht="15" hidden="1" customHeight="1" outlineLevel="2" x14ac:dyDescent="0.2">
      <c r="A116" s="1" t="s">
        <v>245</v>
      </c>
      <c r="B116" s="1" t="s">
        <v>252</v>
      </c>
      <c r="C116" s="1" t="s">
        <v>253</v>
      </c>
      <c r="D116" s="50">
        <f t="shared" si="4"/>
        <v>0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6">
        <v>0</v>
      </c>
      <c r="Q116" s="16">
        <v>0</v>
      </c>
      <c r="R116" s="16">
        <v>0</v>
      </c>
      <c r="S116" s="16">
        <v>0</v>
      </c>
      <c r="T116" s="16">
        <v>0</v>
      </c>
      <c r="U116" s="16">
        <v>0</v>
      </c>
      <c r="V116" s="16">
        <v>0</v>
      </c>
      <c r="W116" s="16">
        <v>0</v>
      </c>
      <c r="X116" s="16">
        <v>0</v>
      </c>
      <c r="Y116" s="16">
        <v>0</v>
      </c>
      <c r="Z116" s="16">
        <v>0</v>
      </c>
      <c r="AA116" s="16">
        <v>0</v>
      </c>
      <c r="AB116" s="16">
        <v>0</v>
      </c>
      <c r="AC116" s="16">
        <v>0</v>
      </c>
      <c r="AD116" s="16">
        <v>0</v>
      </c>
    </row>
    <row r="117" spans="1:30" ht="15" hidden="1" customHeight="1" outlineLevel="2" x14ac:dyDescent="0.2">
      <c r="A117" s="1" t="s">
        <v>245</v>
      </c>
      <c r="B117" s="1" t="s">
        <v>254</v>
      </c>
      <c r="C117" s="1" t="s">
        <v>255</v>
      </c>
      <c r="D117" s="50">
        <f t="shared" si="4"/>
        <v>398.54</v>
      </c>
      <c r="E117" s="16">
        <v>0</v>
      </c>
      <c r="F117" s="16">
        <v>0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6">
        <v>398.54</v>
      </c>
      <c r="M117" s="16">
        <v>0</v>
      </c>
      <c r="N117" s="16">
        <v>0</v>
      </c>
      <c r="O117" s="16">
        <v>0</v>
      </c>
      <c r="P117" s="16">
        <v>0</v>
      </c>
      <c r="Q117" s="16">
        <v>0</v>
      </c>
      <c r="R117" s="16">
        <v>0</v>
      </c>
      <c r="S117" s="16">
        <v>0</v>
      </c>
      <c r="T117" s="16">
        <v>0</v>
      </c>
      <c r="U117" s="16">
        <v>0</v>
      </c>
      <c r="V117" s="16">
        <v>0</v>
      </c>
      <c r="W117" s="16">
        <v>0</v>
      </c>
      <c r="X117" s="16">
        <v>0</v>
      </c>
      <c r="Y117" s="16">
        <v>0</v>
      </c>
      <c r="Z117" s="16">
        <v>0</v>
      </c>
      <c r="AA117" s="16">
        <v>0</v>
      </c>
      <c r="AB117" s="16">
        <v>0</v>
      </c>
      <c r="AC117" s="16">
        <v>0</v>
      </c>
      <c r="AD117" s="16">
        <v>0</v>
      </c>
    </row>
    <row r="118" spans="1:30" ht="15" customHeight="1" outlineLevel="1" collapsed="1" x14ac:dyDescent="0.2">
      <c r="A118" s="6" t="s">
        <v>256</v>
      </c>
      <c r="C118" s="17" t="s">
        <v>257</v>
      </c>
      <c r="D118" s="50">
        <f t="shared" ref="D118:AD118" si="9">SUBTOTAL(9,D113:D117)</f>
        <v>5784.0099999999993</v>
      </c>
      <c r="E118" s="16">
        <f t="shared" si="9"/>
        <v>0</v>
      </c>
      <c r="F118" s="16">
        <f t="shared" si="9"/>
        <v>0</v>
      </c>
      <c r="G118" s="16">
        <f t="shared" si="9"/>
        <v>0</v>
      </c>
      <c r="H118" s="16">
        <f t="shared" si="9"/>
        <v>0</v>
      </c>
      <c r="I118" s="16">
        <f t="shared" si="9"/>
        <v>0</v>
      </c>
      <c r="J118" s="16">
        <f t="shared" si="9"/>
        <v>0</v>
      </c>
      <c r="K118" s="16">
        <f t="shared" si="9"/>
        <v>0</v>
      </c>
      <c r="L118" s="16">
        <f t="shared" si="9"/>
        <v>5784.0099999999993</v>
      </c>
      <c r="M118" s="16">
        <f t="shared" si="9"/>
        <v>0</v>
      </c>
      <c r="N118" s="16">
        <f t="shared" si="9"/>
        <v>0</v>
      </c>
      <c r="O118" s="16">
        <f t="shared" si="9"/>
        <v>0</v>
      </c>
      <c r="P118" s="16">
        <f t="shared" si="9"/>
        <v>0</v>
      </c>
      <c r="Q118" s="16">
        <f t="shared" si="9"/>
        <v>0</v>
      </c>
      <c r="R118" s="16">
        <f t="shared" si="9"/>
        <v>0</v>
      </c>
      <c r="S118" s="16">
        <f t="shared" si="9"/>
        <v>0</v>
      </c>
      <c r="T118" s="16">
        <f t="shared" si="9"/>
        <v>0</v>
      </c>
      <c r="U118" s="16">
        <f t="shared" si="9"/>
        <v>0</v>
      </c>
      <c r="V118" s="16">
        <f t="shared" si="9"/>
        <v>0</v>
      </c>
      <c r="W118" s="16">
        <f t="shared" si="9"/>
        <v>0</v>
      </c>
      <c r="X118" s="16">
        <f t="shared" si="9"/>
        <v>0</v>
      </c>
      <c r="Y118" s="16">
        <f t="shared" si="9"/>
        <v>0</v>
      </c>
      <c r="Z118" s="16">
        <f t="shared" si="9"/>
        <v>0</v>
      </c>
      <c r="AA118" s="16">
        <f t="shared" si="9"/>
        <v>0</v>
      </c>
      <c r="AB118" s="16">
        <f t="shared" si="9"/>
        <v>0</v>
      </c>
      <c r="AC118" s="16">
        <f t="shared" si="9"/>
        <v>0</v>
      </c>
      <c r="AD118" s="16">
        <f t="shared" si="9"/>
        <v>0</v>
      </c>
    </row>
    <row r="119" spans="1:30" ht="15" hidden="1" customHeight="1" outlineLevel="2" x14ac:dyDescent="0.2">
      <c r="A119" s="1" t="s">
        <v>258</v>
      </c>
      <c r="B119" s="1" t="s">
        <v>259</v>
      </c>
      <c r="C119" s="1" t="s">
        <v>260</v>
      </c>
      <c r="D119" s="50">
        <f t="shared" si="4"/>
        <v>-2.9103830456733704E-11</v>
      </c>
      <c r="E119" s="16">
        <v>0</v>
      </c>
      <c r="F119" s="16">
        <v>0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-2.9103830456733704E-11</v>
      </c>
      <c r="M119" s="16">
        <v>0</v>
      </c>
      <c r="N119" s="16">
        <v>0</v>
      </c>
      <c r="O119" s="16">
        <v>0</v>
      </c>
      <c r="P119" s="16">
        <v>0</v>
      </c>
      <c r="Q119" s="16">
        <v>0</v>
      </c>
      <c r="R119" s="16">
        <v>0</v>
      </c>
      <c r="S119" s="16">
        <v>0</v>
      </c>
      <c r="T119" s="16">
        <v>0</v>
      </c>
      <c r="U119" s="16">
        <v>0</v>
      </c>
      <c r="V119" s="16">
        <v>0</v>
      </c>
      <c r="W119" s="16">
        <v>0</v>
      </c>
      <c r="X119" s="16">
        <v>0</v>
      </c>
      <c r="Y119" s="16">
        <v>0</v>
      </c>
      <c r="Z119" s="16">
        <v>0</v>
      </c>
      <c r="AA119" s="16">
        <v>0</v>
      </c>
      <c r="AB119" s="16">
        <v>0</v>
      </c>
      <c r="AC119" s="16">
        <v>0</v>
      </c>
      <c r="AD119" s="16">
        <v>0</v>
      </c>
    </row>
    <row r="120" spans="1:30" ht="28.5" outlineLevel="1" collapsed="1" x14ac:dyDescent="0.2">
      <c r="A120" s="6" t="s">
        <v>261</v>
      </c>
      <c r="C120" s="17" t="s">
        <v>262</v>
      </c>
      <c r="D120" s="50">
        <f>SUBTOTAL(9,D119:D119)+SUBTOTAL(9,D121:D155)</f>
        <v>170566.88</v>
      </c>
      <c r="E120" s="16">
        <f t="shared" ref="E120:AD120" si="10">SUBTOTAL(9,E119:E119)+SUBTOTAL(9,E121:E155)</f>
        <v>0</v>
      </c>
      <c r="F120" s="16">
        <f t="shared" si="10"/>
        <v>0</v>
      </c>
      <c r="G120" s="16">
        <f t="shared" si="10"/>
        <v>0</v>
      </c>
      <c r="H120" s="16">
        <f>SUBTOTAL(9,H119:H119)+SUBTOTAL(9,H121:H155)</f>
        <v>0</v>
      </c>
      <c r="I120" s="16">
        <f t="shared" si="10"/>
        <v>0</v>
      </c>
      <c r="J120" s="16">
        <f t="shared" si="10"/>
        <v>0</v>
      </c>
      <c r="K120" s="16">
        <f t="shared" si="10"/>
        <v>0</v>
      </c>
      <c r="L120" s="16">
        <f t="shared" si="10"/>
        <v>170566.88</v>
      </c>
      <c r="M120" s="16">
        <f t="shared" si="10"/>
        <v>0</v>
      </c>
      <c r="N120" s="16">
        <f t="shared" si="10"/>
        <v>0</v>
      </c>
      <c r="O120" s="16">
        <f t="shared" si="10"/>
        <v>0</v>
      </c>
      <c r="P120" s="16">
        <f t="shared" si="10"/>
        <v>0</v>
      </c>
      <c r="Q120" s="16">
        <f t="shared" si="10"/>
        <v>0</v>
      </c>
      <c r="R120" s="16">
        <f t="shared" si="10"/>
        <v>0</v>
      </c>
      <c r="S120" s="16">
        <f t="shared" si="10"/>
        <v>0</v>
      </c>
      <c r="T120" s="16">
        <f t="shared" si="10"/>
        <v>0</v>
      </c>
      <c r="U120" s="16">
        <f t="shared" si="10"/>
        <v>0</v>
      </c>
      <c r="V120" s="16">
        <f t="shared" si="10"/>
        <v>0</v>
      </c>
      <c r="W120" s="16">
        <f t="shared" si="10"/>
        <v>0</v>
      </c>
      <c r="X120" s="16">
        <f t="shared" si="10"/>
        <v>0</v>
      </c>
      <c r="Y120" s="16">
        <f t="shared" si="10"/>
        <v>0</v>
      </c>
      <c r="Z120" s="16">
        <f t="shared" si="10"/>
        <v>0</v>
      </c>
      <c r="AA120" s="16">
        <f t="shared" si="10"/>
        <v>0</v>
      </c>
      <c r="AB120" s="16">
        <f t="shared" si="10"/>
        <v>0</v>
      </c>
      <c r="AC120" s="16">
        <f t="shared" si="10"/>
        <v>0</v>
      </c>
      <c r="AD120" s="16">
        <f t="shared" si="10"/>
        <v>0</v>
      </c>
    </row>
    <row r="121" spans="1:30" ht="15" hidden="1" customHeight="1" outlineLevel="2" x14ac:dyDescent="0.2">
      <c r="A121" s="1" t="s">
        <v>263</v>
      </c>
      <c r="B121" s="1" t="s">
        <v>186</v>
      </c>
      <c r="C121" s="1" t="s">
        <v>187</v>
      </c>
      <c r="D121" s="50">
        <f t="shared" si="4"/>
        <v>0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6">
        <v>0</v>
      </c>
      <c r="Q121" s="16">
        <v>0</v>
      </c>
      <c r="R121" s="16">
        <v>0</v>
      </c>
      <c r="S121" s="16">
        <v>0</v>
      </c>
      <c r="T121" s="16">
        <v>0</v>
      </c>
      <c r="U121" s="16">
        <v>0</v>
      </c>
      <c r="V121" s="16">
        <v>0</v>
      </c>
      <c r="W121" s="16">
        <v>0</v>
      </c>
      <c r="X121" s="16">
        <v>0</v>
      </c>
      <c r="Y121" s="16">
        <v>0</v>
      </c>
      <c r="Z121" s="16">
        <v>0</v>
      </c>
      <c r="AA121" s="16">
        <v>0</v>
      </c>
      <c r="AB121" s="16">
        <v>0</v>
      </c>
      <c r="AC121" s="16">
        <v>0</v>
      </c>
      <c r="AD121" s="16">
        <v>0</v>
      </c>
    </row>
    <row r="122" spans="1:30" ht="15" hidden="1" customHeight="1" outlineLevel="2" x14ac:dyDescent="0.2">
      <c r="A122" s="1" t="s">
        <v>263</v>
      </c>
      <c r="B122" s="1" t="s">
        <v>188</v>
      </c>
      <c r="C122" s="1" t="s">
        <v>189</v>
      </c>
      <c r="D122" s="50">
        <f t="shared" si="4"/>
        <v>0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6">
        <v>0</v>
      </c>
      <c r="Q122" s="16">
        <v>0</v>
      </c>
      <c r="R122" s="16">
        <v>0</v>
      </c>
      <c r="S122" s="16">
        <v>0</v>
      </c>
      <c r="T122" s="16">
        <v>0</v>
      </c>
      <c r="U122" s="16">
        <v>0</v>
      </c>
      <c r="V122" s="16">
        <v>0</v>
      </c>
      <c r="W122" s="16">
        <v>0</v>
      </c>
      <c r="X122" s="16">
        <v>0</v>
      </c>
      <c r="Y122" s="16">
        <v>0</v>
      </c>
      <c r="Z122" s="16">
        <v>0</v>
      </c>
      <c r="AA122" s="16">
        <v>0</v>
      </c>
      <c r="AB122" s="16">
        <v>0</v>
      </c>
      <c r="AC122" s="16">
        <v>0</v>
      </c>
      <c r="AD122" s="16">
        <v>0</v>
      </c>
    </row>
    <row r="123" spans="1:30" ht="15" hidden="1" customHeight="1" outlineLevel="2" x14ac:dyDescent="0.2">
      <c r="A123" s="1" t="s">
        <v>263</v>
      </c>
      <c r="B123" s="1" t="s">
        <v>190</v>
      </c>
      <c r="C123" s="1" t="s">
        <v>191</v>
      </c>
      <c r="D123" s="50">
        <f t="shared" si="4"/>
        <v>0</v>
      </c>
      <c r="E123" s="16">
        <v>0</v>
      </c>
      <c r="F123" s="16"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6">
        <v>0</v>
      </c>
      <c r="Q123" s="16">
        <v>0</v>
      </c>
      <c r="R123" s="16">
        <v>0</v>
      </c>
      <c r="S123" s="16">
        <v>0</v>
      </c>
      <c r="T123" s="16">
        <v>0</v>
      </c>
      <c r="U123" s="16">
        <v>0</v>
      </c>
      <c r="V123" s="16">
        <v>0</v>
      </c>
      <c r="W123" s="16">
        <v>0</v>
      </c>
      <c r="X123" s="16">
        <v>0</v>
      </c>
      <c r="Y123" s="16">
        <v>0</v>
      </c>
      <c r="Z123" s="16">
        <v>0</v>
      </c>
      <c r="AA123" s="16">
        <v>0</v>
      </c>
      <c r="AB123" s="16">
        <v>0</v>
      </c>
      <c r="AC123" s="16">
        <v>0</v>
      </c>
      <c r="AD123" s="16">
        <v>0</v>
      </c>
    </row>
    <row r="124" spans="1:30" ht="15" hidden="1" customHeight="1" outlineLevel="2" x14ac:dyDescent="0.2">
      <c r="A124" s="1" t="s">
        <v>263</v>
      </c>
      <c r="B124" s="1" t="s">
        <v>192</v>
      </c>
      <c r="C124" s="1" t="s">
        <v>193</v>
      </c>
      <c r="D124" s="50">
        <f t="shared" si="4"/>
        <v>0</v>
      </c>
      <c r="E124" s="16">
        <v>0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6">
        <v>0</v>
      </c>
      <c r="Q124" s="16">
        <v>0</v>
      </c>
      <c r="R124" s="16">
        <v>0</v>
      </c>
      <c r="S124" s="16">
        <v>0</v>
      </c>
      <c r="T124" s="16">
        <v>0</v>
      </c>
      <c r="U124" s="16">
        <v>0</v>
      </c>
      <c r="V124" s="16">
        <v>0</v>
      </c>
      <c r="W124" s="16">
        <v>0</v>
      </c>
      <c r="X124" s="16">
        <v>0</v>
      </c>
      <c r="Y124" s="16">
        <v>0</v>
      </c>
      <c r="Z124" s="16">
        <v>0</v>
      </c>
      <c r="AA124" s="16">
        <v>0</v>
      </c>
      <c r="AB124" s="16">
        <v>0</v>
      </c>
      <c r="AC124" s="16">
        <v>0</v>
      </c>
      <c r="AD124" s="16">
        <v>0</v>
      </c>
    </row>
    <row r="125" spans="1:30" ht="15" hidden="1" customHeight="1" outlineLevel="2" x14ac:dyDescent="0.2">
      <c r="A125" s="1" t="s">
        <v>263</v>
      </c>
      <c r="B125" s="1" t="s">
        <v>194</v>
      </c>
      <c r="C125" s="1" t="s">
        <v>195</v>
      </c>
      <c r="D125" s="50">
        <f t="shared" si="4"/>
        <v>0</v>
      </c>
      <c r="E125" s="16">
        <v>0</v>
      </c>
      <c r="F125" s="16">
        <v>0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6">
        <v>0</v>
      </c>
      <c r="Q125" s="16">
        <v>0</v>
      </c>
      <c r="R125" s="16">
        <v>0</v>
      </c>
      <c r="S125" s="16">
        <v>0</v>
      </c>
      <c r="T125" s="16">
        <v>0</v>
      </c>
      <c r="U125" s="16">
        <v>0</v>
      </c>
      <c r="V125" s="16">
        <v>0</v>
      </c>
      <c r="W125" s="16">
        <v>0</v>
      </c>
      <c r="X125" s="16">
        <v>0</v>
      </c>
      <c r="Y125" s="16">
        <v>0</v>
      </c>
      <c r="Z125" s="16">
        <v>0</v>
      </c>
      <c r="AA125" s="16">
        <v>0</v>
      </c>
      <c r="AB125" s="16">
        <v>0</v>
      </c>
      <c r="AC125" s="16">
        <v>0</v>
      </c>
      <c r="AD125" s="16">
        <v>0</v>
      </c>
    </row>
    <row r="126" spans="1:30" ht="15" hidden="1" customHeight="1" outlineLevel="2" x14ac:dyDescent="0.2">
      <c r="A126" s="1" t="s">
        <v>263</v>
      </c>
      <c r="B126" s="1" t="s">
        <v>196</v>
      </c>
      <c r="C126" s="1" t="s">
        <v>197</v>
      </c>
      <c r="D126" s="50">
        <f t="shared" si="4"/>
        <v>0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6">
        <v>0</v>
      </c>
      <c r="Q126" s="16">
        <v>0</v>
      </c>
      <c r="R126" s="16">
        <v>0</v>
      </c>
      <c r="S126" s="16">
        <v>0</v>
      </c>
      <c r="T126" s="16">
        <v>0</v>
      </c>
      <c r="U126" s="16">
        <v>0</v>
      </c>
      <c r="V126" s="16">
        <v>0</v>
      </c>
      <c r="W126" s="16">
        <v>0</v>
      </c>
      <c r="X126" s="16">
        <v>0</v>
      </c>
      <c r="Y126" s="16">
        <v>0</v>
      </c>
      <c r="Z126" s="16">
        <v>0</v>
      </c>
      <c r="AA126" s="16">
        <v>0</v>
      </c>
      <c r="AB126" s="16">
        <v>0</v>
      </c>
      <c r="AC126" s="16">
        <v>0</v>
      </c>
      <c r="AD126" s="16">
        <v>0</v>
      </c>
    </row>
    <row r="127" spans="1:30" ht="15" hidden="1" customHeight="1" outlineLevel="2" x14ac:dyDescent="0.2">
      <c r="A127" s="1" t="s">
        <v>263</v>
      </c>
      <c r="B127" s="1" t="s">
        <v>198</v>
      </c>
      <c r="C127" s="1" t="s">
        <v>199</v>
      </c>
      <c r="D127" s="50">
        <f t="shared" si="4"/>
        <v>0</v>
      </c>
      <c r="E127" s="16">
        <v>0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6">
        <v>0</v>
      </c>
      <c r="Q127" s="16">
        <v>0</v>
      </c>
      <c r="R127" s="16">
        <v>0</v>
      </c>
      <c r="S127" s="16">
        <v>0</v>
      </c>
      <c r="T127" s="16">
        <v>0</v>
      </c>
      <c r="U127" s="16">
        <v>0</v>
      </c>
      <c r="V127" s="16">
        <v>0</v>
      </c>
      <c r="W127" s="16">
        <v>0</v>
      </c>
      <c r="X127" s="16">
        <v>0</v>
      </c>
      <c r="Y127" s="16">
        <v>0</v>
      </c>
      <c r="Z127" s="16">
        <v>0</v>
      </c>
      <c r="AA127" s="16">
        <v>0</v>
      </c>
      <c r="AB127" s="16">
        <v>0</v>
      </c>
      <c r="AC127" s="16">
        <v>0</v>
      </c>
      <c r="AD127" s="16">
        <v>0</v>
      </c>
    </row>
    <row r="128" spans="1:30" ht="15" hidden="1" customHeight="1" outlineLevel="2" x14ac:dyDescent="0.2">
      <c r="A128" s="1" t="s">
        <v>263</v>
      </c>
      <c r="B128" s="1" t="s">
        <v>200</v>
      </c>
      <c r="C128" s="1" t="s">
        <v>201</v>
      </c>
      <c r="D128" s="50">
        <f t="shared" si="4"/>
        <v>0</v>
      </c>
      <c r="E128" s="16">
        <v>0</v>
      </c>
      <c r="F128" s="16"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6">
        <v>0</v>
      </c>
      <c r="Q128" s="16">
        <v>0</v>
      </c>
      <c r="R128" s="16">
        <v>0</v>
      </c>
      <c r="S128" s="16">
        <v>0</v>
      </c>
      <c r="T128" s="16">
        <v>0</v>
      </c>
      <c r="U128" s="16">
        <v>0</v>
      </c>
      <c r="V128" s="16">
        <v>0</v>
      </c>
      <c r="W128" s="16">
        <v>0</v>
      </c>
      <c r="X128" s="16">
        <v>0</v>
      </c>
      <c r="Y128" s="16">
        <v>0</v>
      </c>
      <c r="Z128" s="16">
        <v>0</v>
      </c>
      <c r="AA128" s="16">
        <v>0</v>
      </c>
      <c r="AB128" s="16">
        <v>0</v>
      </c>
      <c r="AC128" s="16">
        <v>0</v>
      </c>
      <c r="AD128" s="16">
        <v>0</v>
      </c>
    </row>
    <row r="129" spans="1:30" ht="15" hidden="1" customHeight="1" outlineLevel="2" x14ac:dyDescent="0.2">
      <c r="A129" s="1" t="s">
        <v>263</v>
      </c>
      <c r="B129" s="1" t="s">
        <v>202</v>
      </c>
      <c r="C129" s="1" t="s">
        <v>203</v>
      </c>
      <c r="D129" s="50">
        <f t="shared" si="4"/>
        <v>0</v>
      </c>
      <c r="E129" s="16">
        <v>0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6">
        <v>0</v>
      </c>
      <c r="Q129" s="16">
        <v>0</v>
      </c>
      <c r="R129" s="16">
        <v>0</v>
      </c>
      <c r="S129" s="16">
        <v>0</v>
      </c>
      <c r="T129" s="16">
        <v>0</v>
      </c>
      <c r="U129" s="16">
        <v>0</v>
      </c>
      <c r="V129" s="16">
        <v>0</v>
      </c>
      <c r="W129" s="16">
        <v>0</v>
      </c>
      <c r="X129" s="16">
        <v>0</v>
      </c>
      <c r="Y129" s="16">
        <v>0</v>
      </c>
      <c r="Z129" s="16">
        <v>0</v>
      </c>
      <c r="AA129" s="16">
        <v>0</v>
      </c>
      <c r="AB129" s="16">
        <v>0</v>
      </c>
      <c r="AC129" s="16">
        <v>0</v>
      </c>
      <c r="AD129" s="16">
        <v>0</v>
      </c>
    </row>
    <row r="130" spans="1:30" ht="15" hidden="1" customHeight="1" outlineLevel="2" x14ac:dyDescent="0.2">
      <c r="A130" s="1" t="s">
        <v>263</v>
      </c>
      <c r="B130" s="1" t="s">
        <v>204</v>
      </c>
      <c r="C130" s="1" t="s">
        <v>205</v>
      </c>
      <c r="D130" s="50">
        <f t="shared" si="4"/>
        <v>0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6">
        <v>0</v>
      </c>
      <c r="Q130" s="16">
        <v>0</v>
      </c>
      <c r="R130" s="16">
        <v>0</v>
      </c>
      <c r="S130" s="16">
        <v>0</v>
      </c>
      <c r="T130" s="16">
        <v>0</v>
      </c>
      <c r="U130" s="16">
        <v>0</v>
      </c>
      <c r="V130" s="16">
        <v>0</v>
      </c>
      <c r="W130" s="16">
        <v>0</v>
      </c>
      <c r="X130" s="16">
        <v>0</v>
      </c>
      <c r="Y130" s="16">
        <v>0</v>
      </c>
      <c r="Z130" s="16">
        <v>0</v>
      </c>
      <c r="AA130" s="16">
        <v>0</v>
      </c>
      <c r="AB130" s="16">
        <v>0</v>
      </c>
      <c r="AC130" s="16">
        <v>0</v>
      </c>
      <c r="AD130" s="16">
        <v>0</v>
      </c>
    </row>
    <row r="131" spans="1:30" ht="15" hidden="1" customHeight="1" outlineLevel="2" x14ac:dyDescent="0.2">
      <c r="A131" s="1" t="s">
        <v>263</v>
      </c>
      <c r="B131" s="1" t="s">
        <v>206</v>
      </c>
      <c r="C131" s="1" t="s">
        <v>207</v>
      </c>
      <c r="D131" s="50">
        <f t="shared" si="4"/>
        <v>0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6">
        <v>0</v>
      </c>
      <c r="Q131" s="16">
        <v>0</v>
      </c>
      <c r="R131" s="16">
        <v>0</v>
      </c>
      <c r="S131" s="16">
        <v>0</v>
      </c>
      <c r="T131" s="16">
        <v>0</v>
      </c>
      <c r="U131" s="16">
        <v>0</v>
      </c>
      <c r="V131" s="16">
        <v>0</v>
      </c>
      <c r="W131" s="16">
        <v>0</v>
      </c>
      <c r="X131" s="16">
        <v>0</v>
      </c>
      <c r="Y131" s="16">
        <v>0</v>
      </c>
      <c r="Z131" s="16">
        <v>0</v>
      </c>
      <c r="AA131" s="16">
        <v>0</v>
      </c>
      <c r="AB131" s="16">
        <v>0</v>
      </c>
      <c r="AC131" s="16">
        <v>0</v>
      </c>
      <c r="AD131" s="16">
        <v>0</v>
      </c>
    </row>
    <row r="132" spans="1:30" ht="15" hidden="1" customHeight="1" outlineLevel="2" x14ac:dyDescent="0.2">
      <c r="A132" s="1" t="s">
        <v>263</v>
      </c>
      <c r="B132" s="1" t="s">
        <v>208</v>
      </c>
      <c r="C132" s="1" t="s">
        <v>209</v>
      </c>
      <c r="D132" s="50">
        <f t="shared" si="4"/>
        <v>0</v>
      </c>
      <c r="E132" s="16">
        <v>0</v>
      </c>
      <c r="F132" s="16"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6">
        <v>0</v>
      </c>
      <c r="Q132" s="16">
        <v>0</v>
      </c>
      <c r="R132" s="16">
        <v>0</v>
      </c>
      <c r="S132" s="16">
        <v>0</v>
      </c>
      <c r="T132" s="16">
        <v>0</v>
      </c>
      <c r="U132" s="16">
        <v>0</v>
      </c>
      <c r="V132" s="16">
        <v>0</v>
      </c>
      <c r="W132" s="16">
        <v>0</v>
      </c>
      <c r="X132" s="16">
        <v>0</v>
      </c>
      <c r="Y132" s="16">
        <v>0</v>
      </c>
      <c r="Z132" s="16">
        <v>0</v>
      </c>
      <c r="AA132" s="16">
        <v>0</v>
      </c>
      <c r="AB132" s="16">
        <v>0</v>
      </c>
      <c r="AC132" s="16">
        <v>0</v>
      </c>
      <c r="AD132" s="16">
        <v>0</v>
      </c>
    </row>
    <row r="133" spans="1:30" ht="15" hidden="1" customHeight="1" outlineLevel="2" x14ac:dyDescent="0.2">
      <c r="A133" s="1" t="s">
        <v>263</v>
      </c>
      <c r="B133" s="1" t="s">
        <v>210</v>
      </c>
      <c r="C133" s="1" t="s">
        <v>211</v>
      </c>
      <c r="D133" s="50">
        <f t="shared" si="4"/>
        <v>0</v>
      </c>
      <c r="E133" s="16">
        <v>0</v>
      </c>
      <c r="F133" s="16"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6">
        <v>0</v>
      </c>
      <c r="Q133" s="16">
        <v>0</v>
      </c>
      <c r="R133" s="16">
        <v>0</v>
      </c>
      <c r="S133" s="16">
        <v>0</v>
      </c>
      <c r="T133" s="16">
        <v>0</v>
      </c>
      <c r="U133" s="16">
        <v>0</v>
      </c>
      <c r="V133" s="16">
        <v>0</v>
      </c>
      <c r="W133" s="16">
        <v>0</v>
      </c>
      <c r="X133" s="16">
        <v>0</v>
      </c>
      <c r="Y133" s="16">
        <v>0</v>
      </c>
      <c r="Z133" s="16">
        <v>0</v>
      </c>
      <c r="AA133" s="16">
        <v>0</v>
      </c>
      <c r="AB133" s="16">
        <v>0</v>
      </c>
      <c r="AC133" s="16">
        <v>0</v>
      </c>
      <c r="AD133" s="16">
        <v>0</v>
      </c>
    </row>
    <row r="134" spans="1:30" ht="15" hidden="1" customHeight="1" outlineLevel="2" x14ac:dyDescent="0.2">
      <c r="A134" s="1" t="s">
        <v>263</v>
      </c>
      <c r="B134" s="1" t="s">
        <v>212</v>
      </c>
      <c r="C134" s="1" t="s">
        <v>213</v>
      </c>
      <c r="D134" s="50">
        <f t="shared" si="4"/>
        <v>142965.01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142965.01</v>
      </c>
      <c r="M134" s="16">
        <v>0</v>
      </c>
      <c r="N134" s="16">
        <v>0</v>
      </c>
      <c r="O134" s="16">
        <v>0</v>
      </c>
      <c r="P134" s="16">
        <v>0</v>
      </c>
      <c r="Q134" s="16">
        <v>0</v>
      </c>
      <c r="R134" s="16">
        <v>0</v>
      </c>
      <c r="S134" s="16">
        <v>0</v>
      </c>
      <c r="T134" s="16">
        <v>0</v>
      </c>
      <c r="U134" s="16">
        <v>0</v>
      </c>
      <c r="V134" s="16">
        <v>0</v>
      </c>
      <c r="W134" s="16">
        <v>0</v>
      </c>
      <c r="X134" s="16">
        <v>0</v>
      </c>
      <c r="Y134" s="16">
        <v>0</v>
      </c>
      <c r="Z134" s="16">
        <v>0</v>
      </c>
      <c r="AA134" s="16">
        <v>0</v>
      </c>
      <c r="AB134" s="16">
        <v>0</v>
      </c>
      <c r="AC134" s="16">
        <v>0</v>
      </c>
      <c r="AD134" s="16">
        <v>0</v>
      </c>
    </row>
    <row r="135" spans="1:30" ht="15" hidden="1" customHeight="1" outlineLevel="2" x14ac:dyDescent="0.2">
      <c r="A135" s="1" t="s">
        <v>263</v>
      </c>
      <c r="B135" s="1" t="s">
        <v>214</v>
      </c>
      <c r="C135" s="1" t="s">
        <v>215</v>
      </c>
      <c r="D135" s="50">
        <f t="shared" si="4"/>
        <v>0</v>
      </c>
      <c r="E135" s="16">
        <v>0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6">
        <v>0</v>
      </c>
      <c r="Q135" s="16">
        <v>0</v>
      </c>
      <c r="R135" s="16">
        <v>0</v>
      </c>
      <c r="S135" s="16">
        <v>0</v>
      </c>
      <c r="T135" s="16">
        <v>0</v>
      </c>
      <c r="U135" s="16">
        <v>0</v>
      </c>
      <c r="V135" s="16">
        <v>0</v>
      </c>
      <c r="W135" s="16">
        <v>0</v>
      </c>
      <c r="X135" s="16">
        <v>0</v>
      </c>
      <c r="Y135" s="16">
        <v>0</v>
      </c>
      <c r="Z135" s="16">
        <v>0</v>
      </c>
      <c r="AA135" s="16">
        <v>0</v>
      </c>
      <c r="AB135" s="16">
        <v>0</v>
      </c>
      <c r="AC135" s="16">
        <v>0</v>
      </c>
      <c r="AD135" s="16">
        <v>0</v>
      </c>
    </row>
    <row r="136" spans="1:30" ht="15" hidden="1" customHeight="1" outlineLevel="2" x14ac:dyDescent="0.2">
      <c r="A136" s="1" t="s">
        <v>263</v>
      </c>
      <c r="B136" s="1" t="s">
        <v>216</v>
      </c>
      <c r="C136" s="1" t="s">
        <v>217</v>
      </c>
      <c r="D136" s="50">
        <f t="shared" si="4"/>
        <v>0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6">
        <v>0</v>
      </c>
      <c r="Q136" s="16">
        <v>0</v>
      </c>
      <c r="R136" s="16">
        <v>0</v>
      </c>
      <c r="S136" s="16">
        <v>0</v>
      </c>
      <c r="T136" s="16">
        <v>0</v>
      </c>
      <c r="U136" s="16">
        <v>0</v>
      </c>
      <c r="V136" s="16">
        <v>0</v>
      </c>
      <c r="W136" s="16">
        <v>0</v>
      </c>
      <c r="X136" s="16">
        <v>0</v>
      </c>
      <c r="Y136" s="16">
        <v>0</v>
      </c>
      <c r="Z136" s="16">
        <v>0</v>
      </c>
      <c r="AA136" s="16">
        <v>0</v>
      </c>
      <c r="AB136" s="16">
        <v>0</v>
      </c>
      <c r="AC136" s="16">
        <v>0</v>
      </c>
      <c r="AD136" s="16">
        <v>0</v>
      </c>
    </row>
    <row r="137" spans="1:30" ht="15" hidden="1" customHeight="1" outlineLevel="2" x14ac:dyDescent="0.2">
      <c r="A137" s="1" t="s">
        <v>263</v>
      </c>
      <c r="B137" s="1" t="s">
        <v>218</v>
      </c>
      <c r="C137" s="1" t="s">
        <v>219</v>
      </c>
      <c r="D137" s="50">
        <f t="shared" si="4"/>
        <v>0</v>
      </c>
      <c r="E137" s="16">
        <v>0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6">
        <v>0</v>
      </c>
      <c r="Q137" s="16">
        <v>0</v>
      </c>
      <c r="R137" s="16">
        <v>0</v>
      </c>
      <c r="S137" s="16">
        <v>0</v>
      </c>
      <c r="T137" s="16">
        <v>0</v>
      </c>
      <c r="U137" s="16">
        <v>0</v>
      </c>
      <c r="V137" s="16">
        <v>0</v>
      </c>
      <c r="W137" s="16">
        <v>0</v>
      </c>
      <c r="X137" s="16">
        <v>0</v>
      </c>
      <c r="Y137" s="16">
        <v>0</v>
      </c>
      <c r="Z137" s="16">
        <v>0</v>
      </c>
      <c r="AA137" s="16">
        <v>0</v>
      </c>
      <c r="AB137" s="16">
        <v>0</v>
      </c>
      <c r="AC137" s="16">
        <v>0</v>
      </c>
      <c r="AD137" s="16">
        <v>0</v>
      </c>
    </row>
    <row r="138" spans="1:30" ht="15" hidden="1" customHeight="1" outlineLevel="2" x14ac:dyDescent="0.2">
      <c r="A138" s="1" t="s">
        <v>263</v>
      </c>
      <c r="B138" s="1" t="s">
        <v>220</v>
      </c>
      <c r="C138" s="1" t="s">
        <v>221</v>
      </c>
      <c r="D138" s="50">
        <f t="shared" si="4"/>
        <v>0</v>
      </c>
      <c r="E138" s="16">
        <v>0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6">
        <v>0</v>
      </c>
      <c r="Q138" s="16">
        <v>0</v>
      </c>
      <c r="R138" s="16">
        <v>0</v>
      </c>
      <c r="S138" s="16">
        <v>0</v>
      </c>
      <c r="T138" s="16">
        <v>0</v>
      </c>
      <c r="U138" s="16">
        <v>0</v>
      </c>
      <c r="V138" s="16">
        <v>0</v>
      </c>
      <c r="W138" s="16">
        <v>0</v>
      </c>
      <c r="X138" s="16">
        <v>0</v>
      </c>
      <c r="Y138" s="16">
        <v>0</v>
      </c>
      <c r="Z138" s="16">
        <v>0</v>
      </c>
      <c r="AA138" s="16">
        <v>0</v>
      </c>
      <c r="AB138" s="16">
        <v>0</v>
      </c>
      <c r="AC138" s="16">
        <v>0</v>
      </c>
      <c r="AD138" s="16">
        <v>0</v>
      </c>
    </row>
    <row r="139" spans="1:30" ht="15" hidden="1" customHeight="1" outlineLevel="2" x14ac:dyDescent="0.2">
      <c r="A139" s="1" t="s">
        <v>263</v>
      </c>
      <c r="B139" s="1" t="s">
        <v>222</v>
      </c>
      <c r="C139" s="1" t="s">
        <v>223</v>
      </c>
      <c r="D139" s="50">
        <f t="shared" si="4"/>
        <v>0</v>
      </c>
      <c r="E139" s="16">
        <v>0</v>
      </c>
      <c r="F139" s="16"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6">
        <v>0</v>
      </c>
      <c r="Q139" s="16">
        <v>0</v>
      </c>
      <c r="R139" s="16">
        <v>0</v>
      </c>
      <c r="S139" s="16">
        <v>0</v>
      </c>
      <c r="T139" s="16">
        <v>0</v>
      </c>
      <c r="U139" s="16">
        <v>0</v>
      </c>
      <c r="V139" s="16">
        <v>0</v>
      </c>
      <c r="W139" s="16">
        <v>0</v>
      </c>
      <c r="X139" s="16">
        <v>0</v>
      </c>
      <c r="Y139" s="16">
        <v>0</v>
      </c>
      <c r="Z139" s="16">
        <v>0</v>
      </c>
      <c r="AA139" s="16">
        <v>0</v>
      </c>
      <c r="AB139" s="16">
        <v>0</v>
      </c>
      <c r="AC139" s="16">
        <v>0</v>
      </c>
      <c r="AD139" s="16">
        <v>0</v>
      </c>
    </row>
    <row r="140" spans="1:30" ht="15" hidden="1" customHeight="1" outlineLevel="2" x14ac:dyDescent="0.2">
      <c r="A140" s="1" t="s">
        <v>263</v>
      </c>
      <c r="B140" s="1" t="s">
        <v>224</v>
      </c>
      <c r="C140" s="1" t="s">
        <v>225</v>
      </c>
      <c r="D140" s="50">
        <f t="shared" si="4"/>
        <v>0</v>
      </c>
      <c r="E140" s="16">
        <v>0</v>
      </c>
      <c r="F140" s="16"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6">
        <v>0</v>
      </c>
      <c r="Q140" s="16">
        <v>0</v>
      </c>
      <c r="R140" s="16">
        <v>0</v>
      </c>
      <c r="S140" s="16">
        <v>0</v>
      </c>
      <c r="T140" s="16">
        <v>0</v>
      </c>
      <c r="U140" s="16">
        <v>0</v>
      </c>
      <c r="V140" s="16">
        <v>0</v>
      </c>
      <c r="W140" s="16">
        <v>0</v>
      </c>
      <c r="X140" s="16">
        <v>0</v>
      </c>
      <c r="Y140" s="16">
        <v>0</v>
      </c>
      <c r="Z140" s="16">
        <v>0</v>
      </c>
      <c r="AA140" s="16">
        <v>0</v>
      </c>
      <c r="AB140" s="16">
        <v>0</v>
      </c>
      <c r="AC140" s="16">
        <v>0</v>
      </c>
      <c r="AD140" s="16">
        <v>0</v>
      </c>
    </row>
    <row r="141" spans="1:30" ht="15" hidden="1" customHeight="1" outlineLevel="2" x14ac:dyDescent="0.2">
      <c r="A141" s="1" t="s">
        <v>263</v>
      </c>
      <c r="B141" s="1" t="s">
        <v>226</v>
      </c>
      <c r="C141" s="1" t="s">
        <v>227</v>
      </c>
      <c r="D141" s="50">
        <f t="shared" si="4"/>
        <v>0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6">
        <v>0</v>
      </c>
      <c r="Q141" s="16">
        <v>0</v>
      </c>
      <c r="R141" s="16">
        <v>0</v>
      </c>
      <c r="S141" s="16">
        <v>0</v>
      </c>
      <c r="T141" s="16">
        <v>0</v>
      </c>
      <c r="U141" s="16">
        <v>0</v>
      </c>
      <c r="V141" s="16">
        <v>0</v>
      </c>
      <c r="W141" s="16">
        <v>0</v>
      </c>
      <c r="X141" s="16">
        <v>0</v>
      </c>
      <c r="Y141" s="16">
        <v>0</v>
      </c>
      <c r="Z141" s="16">
        <v>0</v>
      </c>
      <c r="AA141" s="16">
        <v>0</v>
      </c>
      <c r="AB141" s="16">
        <v>0</v>
      </c>
      <c r="AC141" s="16">
        <v>0</v>
      </c>
      <c r="AD141" s="16">
        <v>0</v>
      </c>
    </row>
    <row r="142" spans="1:30" ht="15" hidden="1" customHeight="1" outlineLevel="2" x14ac:dyDescent="0.2">
      <c r="A142" s="1" t="s">
        <v>263</v>
      </c>
      <c r="B142" s="1" t="s">
        <v>228</v>
      </c>
      <c r="C142" s="1" t="s">
        <v>229</v>
      </c>
      <c r="D142" s="50">
        <f t="shared" si="4"/>
        <v>0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6">
        <v>0</v>
      </c>
      <c r="Q142" s="16">
        <v>0</v>
      </c>
      <c r="R142" s="16">
        <v>0</v>
      </c>
      <c r="S142" s="16">
        <v>0</v>
      </c>
      <c r="T142" s="16">
        <v>0</v>
      </c>
      <c r="U142" s="16">
        <v>0</v>
      </c>
      <c r="V142" s="16">
        <v>0</v>
      </c>
      <c r="W142" s="16">
        <v>0</v>
      </c>
      <c r="X142" s="16">
        <v>0</v>
      </c>
      <c r="Y142" s="16">
        <v>0</v>
      </c>
      <c r="Z142" s="16">
        <v>0</v>
      </c>
      <c r="AA142" s="16">
        <v>0</v>
      </c>
      <c r="AB142" s="16">
        <v>0</v>
      </c>
      <c r="AC142" s="16">
        <v>0</v>
      </c>
      <c r="AD142" s="16">
        <v>0</v>
      </c>
    </row>
    <row r="143" spans="1:30" ht="15" customHeight="1" outlineLevel="1" collapsed="1" x14ac:dyDescent="0.2">
      <c r="A143" s="6" t="s">
        <v>264</v>
      </c>
      <c r="C143" s="18" t="s">
        <v>265</v>
      </c>
      <c r="D143" s="50">
        <f t="shared" ref="D143:AD143" si="11">SUBTOTAL(9,D121:D142)</f>
        <v>142965.01</v>
      </c>
      <c r="E143" s="16">
        <f t="shared" si="11"/>
        <v>0</v>
      </c>
      <c r="F143" s="16">
        <f t="shared" si="11"/>
        <v>0</v>
      </c>
      <c r="G143" s="16">
        <f t="shared" si="11"/>
        <v>0</v>
      </c>
      <c r="H143" s="16">
        <f t="shared" si="11"/>
        <v>0</v>
      </c>
      <c r="I143" s="16">
        <f t="shared" si="11"/>
        <v>0</v>
      </c>
      <c r="J143" s="16">
        <f t="shared" si="11"/>
        <v>0</v>
      </c>
      <c r="K143" s="16">
        <f t="shared" si="11"/>
        <v>0</v>
      </c>
      <c r="L143" s="16">
        <f t="shared" si="11"/>
        <v>142965.01</v>
      </c>
      <c r="M143" s="16">
        <f t="shared" si="11"/>
        <v>0</v>
      </c>
      <c r="N143" s="16">
        <f t="shared" si="11"/>
        <v>0</v>
      </c>
      <c r="O143" s="16">
        <f t="shared" si="11"/>
        <v>0</v>
      </c>
      <c r="P143" s="16">
        <f t="shared" si="11"/>
        <v>0</v>
      </c>
      <c r="Q143" s="16">
        <f t="shared" si="11"/>
        <v>0</v>
      </c>
      <c r="R143" s="16">
        <f t="shared" si="11"/>
        <v>0</v>
      </c>
      <c r="S143" s="16">
        <f t="shared" si="11"/>
        <v>0</v>
      </c>
      <c r="T143" s="16">
        <f t="shared" si="11"/>
        <v>0</v>
      </c>
      <c r="U143" s="16">
        <f t="shared" si="11"/>
        <v>0</v>
      </c>
      <c r="V143" s="16">
        <f t="shared" si="11"/>
        <v>0</v>
      </c>
      <c r="W143" s="16">
        <f t="shared" si="11"/>
        <v>0</v>
      </c>
      <c r="X143" s="16">
        <f t="shared" si="11"/>
        <v>0</v>
      </c>
      <c r="Y143" s="16">
        <f t="shared" si="11"/>
        <v>0</v>
      </c>
      <c r="Z143" s="16">
        <f t="shared" si="11"/>
        <v>0</v>
      </c>
      <c r="AA143" s="16">
        <f t="shared" si="11"/>
        <v>0</v>
      </c>
      <c r="AB143" s="16">
        <f t="shared" si="11"/>
        <v>0</v>
      </c>
      <c r="AC143" s="16">
        <f t="shared" si="11"/>
        <v>0</v>
      </c>
      <c r="AD143" s="16">
        <f t="shared" si="11"/>
        <v>0</v>
      </c>
    </row>
    <row r="144" spans="1:30" ht="15" hidden="1" customHeight="1" outlineLevel="2" x14ac:dyDescent="0.2">
      <c r="A144" s="1" t="s">
        <v>266</v>
      </c>
      <c r="B144" s="1" t="s">
        <v>233</v>
      </c>
      <c r="C144" s="1" t="s">
        <v>234</v>
      </c>
      <c r="D144" s="50">
        <f t="shared" si="4"/>
        <v>0</v>
      </c>
      <c r="E144" s="16">
        <v>0</v>
      </c>
      <c r="F144" s="16"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6">
        <v>0</v>
      </c>
      <c r="Q144" s="16">
        <v>0</v>
      </c>
      <c r="R144" s="16">
        <v>0</v>
      </c>
      <c r="S144" s="16">
        <v>0</v>
      </c>
      <c r="T144" s="16">
        <v>0</v>
      </c>
      <c r="U144" s="16">
        <v>0</v>
      </c>
      <c r="V144" s="16">
        <v>0</v>
      </c>
      <c r="W144" s="16">
        <v>0</v>
      </c>
      <c r="X144" s="16">
        <v>0</v>
      </c>
      <c r="Y144" s="16">
        <v>0</v>
      </c>
      <c r="Z144" s="16">
        <v>0</v>
      </c>
      <c r="AA144" s="16">
        <v>0</v>
      </c>
      <c r="AB144" s="16">
        <v>0</v>
      </c>
      <c r="AC144" s="16">
        <v>0</v>
      </c>
      <c r="AD144" s="16">
        <v>0</v>
      </c>
    </row>
    <row r="145" spans="1:30" ht="15" hidden="1" customHeight="1" outlineLevel="2" x14ac:dyDescent="0.2">
      <c r="A145" s="1" t="s">
        <v>266</v>
      </c>
      <c r="B145" s="1" t="s">
        <v>235</v>
      </c>
      <c r="C145" s="1" t="s">
        <v>236</v>
      </c>
      <c r="D145" s="50">
        <f t="shared" si="4"/>
        <v>0</v>
      </c>
      <c r="E145" s="16">
        <v>0</v>
      </c>
      <c r="F145" s="16"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6">
        <v>0</v>
      </c>
      <c r="Q145" s="16">
        <v>0</v>
      </c>
      <c r="R145" s="16">
        <v>0</v>
      </c>
      <c r="S145" s="16">
        <v>0</v>
      </c>
      <c r="T145" s="16">
        <v>0</v>
      </c>
      <c r="U145" s="16">
        <v>0</v>
      </c>
      <c r="V145" s="16">
        <v>0</v>
      </c>
      <c r="W145" s="16">
        <v>0</v>
      </c>
      <c r="X145" s="16">
        <v>0</v>
      </c>
      <c r="Y145" s="16">
        <v>0</v>
      </c>
      <c r="Z145" s="16">
        <v>0</v>
      </c>
      <c r="AA145" s="16">
        <v>0</v>
      </c>
      <c r="AB145" s="16">
        <v>0</v>
      </c>
      <c r="AC145" s="16">
        <v>0</v>
      </c>
      <c r="AD145" s="16">
        <v>0</v>
      </c>
    </row>
    <row r="146" spans="1:30" ht="15" hidden="1" customHeight="1" outlineLevel="2" x14ac:dyDescent="0.2">
      <c r="A146" s="1" t="s">
        <v>266</v>
      </c>
      <c r="B146" s="1" t="s">
        <v>237</v>
      </c>
      <c r="C146" s="1" t="s">
        <v>238</v>
      </c>
      <c r="D146" s="50">
        <f t="shared" si="4"/>
        <v>0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6">
        <v>0</v>
      </c>
      <c r="Q146" s="16">
        <v>0</v>
      </c>
      <c r="R146" s="16">
        <v>0</v>
      </c>
      <c r="S146" s="16">
        <v>0</v>
      </c>
      <c r="T146" s="16">
        <v>0</v>
      </c>
      <c r="U146" s="16">
        <v>0</v>
      </c>
      <c r="V146" s="16">
        <v>0</v>
      </c>
      <c r="W146" s="16">
        <v>0</v>
      </c>
      <c r="X146" s="16">
        <v>0</v>
      </c>
      <c r="Y146" s="16">
        <v>0</v>
      </c>
      <c r="Z146" s="16">
        <v>0</v>
      </c>
      <c r="AA146" s="16">
        <v>0</v>
      </c>
      <c r="AB146" s="16">
        <v>0</v>
      </c>
      <c r="AC146" s="16">
        <v>0</v>
      </c>
      <c r="AD146" s="16">
        <v>0</v>
      </c>
    </row>
    <row r="147" spans="1:30" ht="15" hidden="1" customHeight="1" outlineLevel="2" x14ac:dyDescent="0.2">
      <c r="A147" s="1" t="s">
        <v>266</v>
      </c>
      <c r="B147" s="1" t="s">
        <v>239</v>
      </c>
      <c r="C147" s="1" t="s">
        <v>240</v>
      </c>
      <c r="D147" s="50">
        <f t="shared" si="4"/>
        <v>24083.25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v>24083.25</v>
      </c>
      <c r="M147" s="16">
        <v>0</v>
      </c>
      <c r="N147" s="16">
        <v>0</v>
      </c>
      <c r="O147" s="16">
        <v>0</v>
      </c>
      <c r="P147" s="16">
        <v>0</v>
      </c>
      <c r="Q147" s="16">
        <v>0</v>
      </c>
      <c r="R147" s="16">
        <v>0</v>
      </c>
      <c r="S147" s="16">
        <v>0</v>
      </c>
      <c r="T147" s="16">
        <v>0</v>
      </c>
      <c r="U147" s="16">
        <v>0</v>
      </c>
      <c r="V147" s="16">
        <v>0</v>
      </c>
      <c r="W147" s="16">
        <v>0</v>
      </c>
      <c r="X147" s="16">
        <v>0</v>
      </c>
      <c r="Y147" s="16">
        <v>0</v>
      </c>
      <c r="Z147" s="16">
        <v>0</v>
      </c>
      <c r="AA147" s="16">
        <v>0</v>
      </c>
      <c r="AB147" s="16">
        <v>0</v>
      </c>
      <c r="AC147" s="16">
        <v>0</v>
      </c>
      <c r="AD147" s="16">
        <v>0</v>
      </c>
    </row>
    <row r="148" spans="1:30" ht="15" hidden="1" customHeight="1" outlineLevel="2" x14ac:dyDescent="0.2">
      <c r="A148" s="1" t="s">
        <v>266</v>
      </c>
      <c r="B148" s="1" t="s">
        <v>241</v>
      </c>
      <c r="C148" s="1" t="s">
        <v>242</v>
      </c>
      <c r="D148" s="50">
        <f t="shared" si="4"/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6">
        <v>0</v>
      </c>
      <c r="Q148" s="16">
        <v>0</v>
      </c>
      <c r="R148" s="16">
        <v>0</v>
      </c>
      <c r="S148" s="16">
        <v>0</v>
      </c>
      <c r="T148" s="16">
        <v>0</v>
      </c>
      <c r="U148" s="16">
        <v>0</v>
      </c>
      <c r="V148" s="16">
        <v>0</v>
      </c>
      <c r="W148" s="16">
        <v>0</v>
      </c>
      <c r="X148" s="16">
        <v>0</v>
      </c>
      <c r="Y148" s="16">
        <v>0</v>
      </c>
      <c r="Z148" s="16">
        <v>0</v>
      </c>
      <c r="AA148" s="16">
        <v>0</v>
      </c>
      <c r="AB148" s="16">
        <v>0</v>
      </c>
      <c r="AC148" s="16">
        <v>0</v>
      </c>
      <c r="AD148" s="16">
        <v>0</v>
      </c>
    </row>
    <row r="149" spans="1:30" ht="15" customHeight="1" outlineLevel="1" collapsed="1" x14ac:dyDescent="0.2">
      <c r="A149" s="6" t="s">
        <v>267</v>
      </c>
      <c r="C149" s="18" t="s">
        <v>268</v>
      </c>
      <c r="D149" s="50">
        <f t="shared" ref="D149:AD149" si="12">SUBTOTAL(9,D144:D148)</f>
        <v>24083.25</v>
      </c>
      <c r="E149" s="16">
        <f t="shared" si="12"/>
        <v>0</v>
      </c>
      <c r="F149" s="16">
        <f t="shared" si="12"/>
        <v>0</v>
      </c>
      <c r="G149" s="16">
        <f t="shared" si="12"/>
        <v>0</v>
      </c>
      <c r="H149" s="16">
        <f t="shared" si="12"/>
        <v>0</v>
      </c>
      <c r="I149" s="16">
        <f t="shared" si="12"/>
        <v>0</v>
      </c>
      <c r="J149" s="16">
        <f t="shared" si="12"/>
        <v>0</v>
      </c>
      <c r="K149" s="16">
        <f t="shared" si="12"/>
        <v>0</v>
      </c>
      <c r="L149" s="16">
        <f t="shared" si="12"/>
        <v>24083.25</v>
      </c>
      <c r="M149" s="16">
        <f t="shared" si="12"/>
        <v>0</v>
      </c>
      <c r="N149" s="16">
        <f t="shared" si="12"/>
        <v>0</v>
      </c>
      <c r="O149" s="16">
        <f t="shared" si="12"/>
        <v>0</v>
      </c>
      <c r="P149" s="16">
        <f t="shared" si="12"/>
        <v>0</v>
      </c>
      <c r="Q149" s="16">
        <f t="shared" si="12"/>
        <v>0</v>
      </c>
      <c r="R149" s="16">
        <f t="shared" si="12"/>
        <v>0</v>
      </c>
      <c r="S149" s="16">
        <f t="shared" si="12"/>
        <v>0</v>
      </c>
      <c r="T149" s="16">
        <f t="shared" si="12"/>
        <v>0</v>
      </c>
      <c r="U149" s="16">
        <f t="shared" si="12"/>
        <v>0</v>
      </c>
      <c r="V149" s="16">
        <f t="shared" si="12"/>
        <v>0</v>
      </c>
      <c r="W149" s="16">
        <f t="shared" si="12"/>
        <v>0</v>
      </c>
      <c r="X149" s="16">
        <f t="shared" si="12"/>
        <v>0</v>
      </c>
      <c r="Y149" s="16">
        <f t="shared" si="12"/>
        <v>0</v>
      </c>
      <c r="Z149" s="16">
        <f t="shared" si="12"/>
        <v>0</v>
      </c>
      <c r="AA149" s="16">
        <f t="shared" si="12"/>
        <v>0</v>
      </c>
      <c r="AB149" s="16">
        <f t="shared" si="12"/>
        <v>0</v>
      </c>
      <c r="AC149" s="16">
        <f t="shared" si="12"/>
        <v>0</v>
      </c>
      <c r="AD149" s="16">
        <f t="shared" si="12"/>
        <v>0</v>
      </c>
    </row>
    <row r="150" spans="1:30" ht="15" hidden="1" customHeight="1" outlineLevel="2" x14ac:dyDescent="0.2">
      <c r="A150" s="1" t="s">
        <v>269</v>
      </c>
      <c r="B150" s="1" t="s">
        <v>246</v>
      </c>
      <c r="C150" s="1" t="s">
        <v>247</v>
      </c>
      <c r="D150" s="50">
        <f t="shared" si="4"/>
        <v>2351.2800000000002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2351.2800000000002</v>
      </c>
      <c r="M150" s="16">
        <v>0</v>
      </c>
      <c r="N150" s="16">
        <v>0</v>
      </c>
      <c r="O150" s="16">
        <v>0</v>
      </c>
      <c r="P150" s="16">
        <v>0</v>
      </c>
      <c r="Q150" s="16">
        <v>0</v>
      </c>
      <c r="R150" s="16">
        <v>0</v>
      </c>
      <c r="S150" s="16">
        <v>0</v>
      </c>
      <c r="T150" s="16">
        <v>0</v>
      </c>
      <c r="U150" s="16">
        <v>0</v>
      </c>
      <c r="V150" s="16">
        <v>0</v>
      </c>
      <c r="W150" s="16">
        <v>0</v>
      </c>
      <c r="X150" s="16">
        <v>0</v>
      </c>
      <c r="Y150" s="16">
        <v>0</v>
      </c>
      <c r="Z150" s="16">
        <v>0</v>
      </c>
      <c r="AA150" s="16">
        <v>0</v>
      </c>
      <c r="AB150" s="16">
        <v>0</v>
      </c>
      <c r="AC150" s="16">
        <v>0</v>
      </c>
      <c r="AD150" s="16">
        <v>0</v>
      </c>
    </row>
    <row r="151" spans="1:30" ht="15" hidden="1" customHeight="1" outlineLevel="2" x14ac:dyDescent="0.2">
      <c r="A151" s="1" t="s">
        <v>269</v>
      </c>
      <c r="B151" s="1" t="s">
        <v>248</v>
      </c>
      <c r="C151" s="1" t="s">
        <v>249</v>
      </c>
      <c r="D151" s="50">
        <f t="shared" si="4"/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6">
        <v>0</v>
      </c>
      <c r="Q151" s="16">
        <v>0</v>
      </c>
      <c r="R151" s="16">
        <v>0</v>
      </c>
      <c r="S151" s="16">
        <v>0</v>
      </c>
      <c r="T151" s="16">
        <v>0</v>
      </c>
      <c r="U151" s="16">
        <v>0</v>
      </c>
      <c r="V151" s="16">
        <v>0</v>
      </c>
      <c r="W151" s="16">
        <v>0</v>
      </c>
      <c r="X151" s="16">
        <v>0</v>
      </c>
      <c r="Y151" s="16">
        <v>0</v>
      </c>
      <c r="Z151" s="16">
        <v>0</v>
      </c>
      <c r="AA151" s="16">
        <v>0</v>
      </c>
      <c r="AB151" s="16">
        <v>0</v>
      </c>
      <c r="AC151" s="16">
        <v>0</v>
      </c>
      <c r="AD151" s="16">
        <v>0</v>
      </c>
    </row>
    <row r="152" spans="1:30" ht="15" hidden="1" customHeight="1" outlineLevel="2" x14ac:dyDescent="0.2">
      <c r="A152" s="1" t="s">
        <v>269</v>
      </c>
      <c r="B152" s="1" t="s">
        <v>250</v>
      </c>
      <c r="C152" s="1" t="s">
        <v>251</v>
      </c>
      <c r="D152" s="50">
        <f t="shared" si="4"/>
        <v>924.89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924.89</v>
      </c>
      <c r="M152" s="16">
        <v>0</v>
      </c>
      <c r="N152" s="16">
        <v>0</v>
      </c>
      <c r="O152" s="16">
        <v>0</v>
      </c>
      <c r="P152" s="16">
        <v>0</v>
      </c>
      <c r="Q152" s="16">
        <v>0</v>
      </c>
      <c r="R152" s="16">
        <v>0</v>
      </c>
      <c r="S152" s="16">
        <v>0</v>
      </c>
      <c r="T152" s="16">
        <v>0</v>
      </c>
      <c r="U152" s="16">
        <v>0</v>
      </c>
      <c r="V152" s="16">
        <v>0</v>
      </c>
      <c r="W152" s="16">
        <v>0</v>
      </c>
      <c r="X152" s="16">
        <v>0</v>
      </c>
      <c r="Y152" s="16">
        <v>0</v>
      </c>
      <c r="Z152" s="16">
        <v>0</v>
      </c>
      <c r="AA152" s="16">
        <v>0</v>
      </c>
      <c r="AB152" s="16">
        <v>0</v>
      </c>
      <c r="AC152" s="16">
        <v>0</v>
      </c>
      <c r="AD152" s="16">
        <v>0</v>
      </c>
    </row>
    <row r="153" spans="1:30" ht="15" hidden="1" customHeight="1" outlineLevel="2" x14ac:dyDescent="0.2">
      <c r="A153" s="1" t="s">
        <v>269</v>
      </c>
      <c r="B153" s="1" t="s">
        <v>252</v>
      </c>
      <c r="C153" s="1" t="s">
        <v>253</v>
      </c>
      <c r="D153" s="50">
        <f t="shared" si="4"/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6">
        <v>0</v>
      </c>
      <c r="Q153" s="16">
        <v>0</v>
      </c>
      <c r="R153" s="16">
        <v>0</v>
      </c>
      <c r="S153" s="16">
        <v>0</v>
      </c>
      <c r="T153" s="16">
        <v>0</v>
      </c>
      <c r="U153" s="16">
        <v>0</v>
      </c>
      <c r="V153" s="16">
        <v>0</v>
      </c>
      <c r="W153" s="16">
        <v>0</v>
      </c>
      <c r="X153" s="16">
        <v>0</v>
      </c>
      <c r="Y153" s="16">
        <v>0</v>
      </c>
      <c r="Z153" s="16">
        <v>0</v>
      </c>
      <c r="AA153" s="16">
        <v>0</v>
      </c>
      <c r="AB153" s="16">
        <v>0</v>
      </c>
      <c r="AC153" s="16">
        <v>0</v>
      </c>
      <c r="AD153" s="16">
        <v>0</v>
      </c>
    </row>
    <row r="154" spans="1:30" ht="15" hidden="1" customHeight="1" outlineLevel="2" x14ac:dyDescent="0.2">
      <c r="A154" s="1" t="s">
        <v>269</v>
      </c>
      <c r="B154" s="1" t="s">
        <v>254</v>
      </c>
      <c r="C154" s="1" t="s">
        <v>255</v>
      </c>
      <c r="D154" s="50">
        <f t="shared" si="4"/>
        <v>242.45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242.45</v>
      </c>
      <c r="M154" s="16">
        <v>0</v>
      </c>
      <c r="N154" s="16">
        <v>0</v>
      </c>
      <c r="O154" s="16">
        <v>0</v>
      </c>
      <c r="P154" s="16">
        <v>0</v>
      </c>
      <c r="Q154" s="16">
        <v>0</v>
      </c>
      <c r="R154" s="16">
        <v>0</v>
      </c>
      <c r="S154" s="16">
        <v>0</v>
      </c>
      <c r="T154" s="16">
        <v>0</v>
      </c>
      <c r="U154" s="16">
        <v>0</v>
      </c>
      <c r="V154" s="16">
        <v>0</v>
      </c>
      <c r="W154" s="16">
        <v>0</v>
      </c>
      <c r="X154" s="16">
        <v>0</v>
      </c>
      <c r="Y154" s="16">
        <v>0</v>
      </c>
      <c r="Z154" s="16">
        <v>0</v>
      </c>
      <c r="AA154" s="16">
        <v>0</v>
      </c>
      <c r="AB154" s="16">
        <v>0</v>
      </c>
      <c r="AC154" s="16">
        <v>0</v>
      </c>
      <c r="AD154" s="16">
        <v>0</v>
      </c>
    </row>
    <row r="155" spans="1:30" ht="15" customHeight="1" outlineLevel="1" collapsed="1" x14ac:dyDescent="0.2">
      <c r="A155" s="6" t="s">
        <v>270</v>
      </c>
      <c r="C155" s="18" t="s">
        <v>271</v>
      </c>
      <c r="D155" s="50">
        <f t="shared" ref="D155:AD155" si="13">SUBTOTAL(9,D150:D154)</f>
        <v>3518.62</v>
      </c>
      <c r="E155" s="16">
        <f t="shared" si="13"/>
        <v>0</v>
      </c>
      <c r="F155" s="16">
        <f t="shared" si="13"/>
        <v>0</v>
      </c>
      <c r="G155" s="16">
        <f t="shared" si="13"/>
        <v>0</v>
      </c>
      <c r="H155" s="16">
        <f t="shared" si="13"/>
        <v>0</v>
      </c>
      <c r="I155" s="16">
        <f t="shared" si="13"/>
        <v>0</v>
      </c>
      <c r="J155" s="16">
        <f t="shared" si="13"/>
        <v>0</v>
      </c>
      <c r="K155" s="16">
        <f t="shared" si="13"/>
        <v>0</v>
      </c>
      <c r="L155" s="16">
        <f t="shared" si="13"/>
        <v>3518.62</v>
      </c>
      <c r="M155" s="16">
        <f t="shared" si="13"/>
        <v>0</v>
      </c>
      <c r="N155" s="16">
        <f t="shared" si="13"/>
        <v>0</v>
      </c>
      <c r="O155" s="16">
        <f t="shared" si="13"/>
        <v>0</v>
      </c>
      <c r="P155" s="16">
        <f t="shared" si="13"/>
        <v>0</v>
      </c>
      <c r="Q155" s="16">
        <f t="shared" si="13"/>
        <v>0</v>
      </c>
      <c r="R155" s="16">
        <f t="shared" si="13"/>
        <v>0</v>
      </c>
      <c r="S155" s="16">
        <f t="shared" si="13"/>
        <v>0</v>
      </c>
      <c r="T155" s="16">
        <f t="shared" si="13"/>
        <v>0</v>
      </c>
      <c r="U155" s="16">
        <f t="shared" si="13"/>
        <v>0</v>
      </c>
      <c r="V155" s="16">
        <f t="shared" si="13"/>
        <v>0</v>
      </c>
      <c r="W155" s="16">
        <f t="shared" si="13"/>
        <v>0</v>
      </c>
      <c r="X155" s="16">
        <f t="shared" si="13"/>
        <v>0</v>
      </c>
      <c r="Y155" s="16">
        <f t="shared" si="13"/>
        <v>0</v>
      </c>
      <c r="Z155" s="16">
        <f t="shared" si="13"/>
        <v>0</v>
      </c>
      <c r="AA155" s="16">
        <f t="shared" si="13"/>
        <v>0</v>
      </c>
      <c r="AB155" s="16">
        <f t="shared" si="13"/>
        <v>0</v>
      </c>
      <c r="AC155" s="16">
        <f t="shared" si="13"/>
        <v>0</v>
      </c>
      <c r="AD155" s="16">
        <f t="shared" si="13"/>
        <v>0</v>
      </c>
    </row>
    <row r="156" spans="1:30" ht="33" customHeight="1" thickBot="1" x14ac:dyDescent="0.3">
      <c r="A156" s="6" t="s">
        <v>272</v>
      </c>
      <c r="C156" s="14" t="s">
        <v>273</v>
      </c>
      <c r="D156" s="19">
        <f t="shared" ref="D156:AD156" si="14">SUBTOTAL(9,D12:D154)</f>
        <v>885797.00000000012</v>
      </c>
      <c r="E156" s="19">
        <f t="shared" si="14"/>
        <v>0</v>
      </c>
      <c r="F156" s="19">
        <f t="shared" si="14"/>
        <v>0</v>
      </c>
      <c r="G156" s="19">
        <f t="shared" si="14"/>
        <v>0</v>
      </c>
      <c r="H156" s="19">
        <f t="shared" si="14"/>
        <v>0</v>
      </c>
      <c r="I156" s="19">
        <f t="shared" si="14"/>
        <v>0</v>
      </c>
      <c r="J156" s="19">
        <f t="shared" si="14"/>
        <v>0</v>
      </c>
      <c r="K156" s="19">
        <f t="shared" si="14"/>
        <v>0</v>
      </c>
      <c r="L156" s="19">
        <f t="shared" si="14"/>
        <v>885797.00000000012</v>
      </c>
      <c r="M156" s="19">
        <f t="shared" si="14"/>
        <v>0</v>
      </c>
      <c r="N156" s="19">
        <f t="shared" si="14"/>
        <v>0</v>
      </c>
      <c r="O156" s="19">
        <f t="shared" si="14"/>
        <v>0</v>
      </c>
      <c r="P156" s="19">
        <f t="shared" si="14"/>
        <v>0</v>
      </c>
      <c r="Q156" s="19">
        <f t="shared" si="14"/>
        <v>0</v>
      </c>
      <c r="R156" s="19">
        <f t="shared" si="14"/>
        <v>0</v>
      </c>
      <c r="S156" s="19">
        <f t="shared" si="14"/>
        <v>0</v>
      </c>
      <c r="T156" s="19">
        <f t="shared" si="14"/>
        <v>0</v>
      </c>
      <c r="U156" s="19">
        <f t="shared" si="14"/>
        <v>0</v>
      </c>
      <c r="V156" s="19">
        <f t="shared" si="14"/>
        <v>0</v>
      </c>
      <c r="W156" s="19">
        <f t="shared" si="14"/>
        <v>0</v>
      </c>
      <c r="X156" s="19">
        <f t="shared" si="14"/>
        <v>0</v>
      </c>
      <c r="Y156" s="19">
        <f t="shared" si="14"/>
        <v>0</v>
      </c>
      <c r="Z156" s="19">
        <f t="shared" si="14"/>
        <v>0</v>
      </c>
      <c r="AA156" s="19">
        <f t="shared" si="14"/>
        <v>0</v>
      </c>
      <c r="AB156" s="19">
        <f t="shared" si="14"/>
        <v>0</v>
      </c>
      <c r="AC156" s="19">
        <f t="shared" si="14"/>
        <v>0</v>
      </c>
      <c r="AD156" s="19">
        <f t="shared" si="14"/>
        <v>0</v>
      </c>
    </row>
    <row r="157" spans="1:30" ht="18.75" customHeight="1" thickTop="1" x14ac:dyDescent="0.2">
      <c r="C157" s="20" t="s">
        <v>274</v>
      </c>
      <c r="D157" s="21">
        <f>SUM(D106,D112,D118,D120)</f>
        <v>450950.05</v>
      </c>
      <c r="E157" s="21">
        <f t="shared" ref="E157:AD157" si="15">SUM(E106,E112,E118,E120)</f>
        <v>0</v>
      </c>
      <c r="F157" s="21">
        <f t="shared" si="15"/>
        <v>0</v>
      </c>
      <c r="G157" s="21">
        <f t="shared" si="15"/>
        <v>0</v>
      </c>
      <c r="H157" s="21">
        <f t="shared" si="15"/>
        <v>0</v>
      </c>
      <c r="I157" s="21">
        <f t="shared" si="15"/>
        <v>0</v>
      </c>
      <c r="J157" s="21">
        <f t="shared" si="15"/>
        <v>0</v>
      </c>
      <c r="K157" s="21">
        <f t="shared" si="15"/>
        <v>0</v>
      </c>
      <c r="L157" s="21">
        <f t="shared" si="15"/>
        <v>450950.05</v>
      </c>
      <c r="M157" s="21">
        <f t="shared" si="15"/>
        <v>0</v>
      </c>
      <c r="N157" s="21">
        <f t="shared" si="15"/>
        <v>0</v>
      </c>
      <c r="O157" s="21">
        <f t="shared" si="15"/>
        <v>0</v>
      </c>
      <c r="P157" s="21">
        <f t="shared" si="15"/>
        <v>0</v>
      </c>
      <c r="Q157" s="21">
        <f t="shared" si="15"/>
        <v>0</v>
      </c>
      <c r="R157" s="21">
        <f t="shared" si="15"/>
        <v>0</v>
      </c>
      <c r="S157" s="21">
        <f t="shared" si="15"/>
        <v>0</v>
      </c>
      <c r="T157" s="21">
        <f t="shared" si="15"/>
        <v>0</v>
      </c>
      <c r="U157" s="21">
        <f t="shared" si="15"/>
        <v>0</v>
      </c>
      <c r="V157" s="21">
        <f t="shared" si="15"/>
        <v>0</v>
      </c>
      <c r="W157" s="21">
        <f t="shared" si="15"/>
        <v>0</v>
      </c>
      <c r="X157" s="21">
        <f t="shared" si="15"/>
        <v>0</v>
      </c>
      <c r="Y157" s="21">
        <f t="shared" si="15"/>
        <v>0</v>
      </c>
      <c r="Z157" s="21">
        <f t="shared" si="15"/>
        <v>0</v>
      </c>
      <c r="AA157" s="21">
        <f t="shared" si="15"/>
        <v>0</v>
      </c>
      <c r="AB157" s="21">
        <f t="shared" si="15"/>
        <v>0</v>
      </c>
      <c r="AC157" s="21">
        <f t="shared" si="15"/>
        <v>0</v>
      </c>
      <c r="AD157" s="21">
        <f t="shared" si="15"/>
        <v>0</v>
      </c>
    </row>
    <row r="158" spans="1:30" ht="20.25" customHeight="1" x14ac:dyDescent="0.2">
      <c r="C158" s="22" t="s">
        <v>275</v>
      </c>
      <c r="D158" s="23">
        <f>D157/D156</f>
        <v>0.50908961082505355</v>
      </c>
      <c r="E158" s="23">
        <f>IFERROR(E157/E156,0)</f>
        <v>0</v>
      </c>
      <c r="F158" s="23">
        <f t="shared" ref="F158:K158" si="16">IFERROR(F157/F156,0)</f>
        <v>0</v>
      </c>
      <c r="G158" s="23">
        <f t="shared" si="16"/>
        <v>0</v>
      </c>
      <c r="H158" s="23">
        <f t="shared" si="16"/>
        <v>0</v>
      </c>
      <c r="I158" s="23">
        <f t="shared" si="16"/>
        <v>0</v>
      </c>
      <c r="J158" s="23">
        <f t="shared" si="16"/>
        <v>0</v>
      </c>
      <c r="K158" s="23">
        <f t="shared" si="16"/>
        <v>0</v>
      </c>
      <c r="L158" s="23">
        <f t="shared" ref="E158:AD158" si="17">L157/L156</f>
        <v>0.50908961082505355</v>
      </c>
      <c r="M158" s="23">
        <f t="shared" ref="M158" si="18">IFERROR(M157/M156,0)</f>
        <v>0</v>
      </c>
      <c r="N158" s="23">
        <f t="shared" ref="N158" si="19">IFERROR(N157/N156,0)</f>
        <v>0</v>
      </c>
      <c r="O158" s="23">
        <f t="shared" ref="O158" si="20">IFERROR(O157/O156,0)</f>
        <v>0</v>
      </c>
      <c r="P158" s="23">
        <f t="shared" ref="P158" si="21">IFERROR(P157/P156,0)</f>
        <v>0</v>
      </c>
      <c r="Q158" s="23">
        <f t="shared" ref="Q158" si="22">IFERROR(Q157/Q156,0)</f>
        <v>0</v>
      </c>
      <c r="R158" s="23">
        <f t="shared" ref="R158" si="23">IFERROR(R157/R156,0)</f>
        <v>0</v>
      </c>
      <c r="S158" s="23">
        <f t="shared" ref="S158" si="24">IFERROR(S157/S156,0)</f>
        <v>0</v>
      </c>
      <c r="T158" s="23">
        <f t="shared" ref="T158" si="25">IFERROR(T157/T156,0)</f>
        <v>0</v>
      </c>
      <c r="U158" s="23">
        <f t="shared" ref="U158" si="26">IFERROR(U157/U156,0)</f>
        <v>0</v>
      </c>
      <c r="V158" s="23">
        <f t="shared" ref="V158" si="27">IFERROR(V157/V156,0)</f>
        <v>0</v>
      </c>
      <c r="W158" s="23">
        <f t="shared" ref="W158" si="28">IFERROR(W157/W156,0)</f>
        <v>0</v>
      </c>
      <c r="X158" s="23">
        <f t="shared" ref="X158" si="29">IFERROR(X157/X156,0)</f>
        <v>0</v>
      </c>
      <c r="Y158" s="23">
        <f t="shared" ref="Y158" si="30">IFERROR(Y157/Y156,0)</f>
        <v>0</v>
      </c>
      <c r="Z158" s="23">
        <f t="shared" ref="Z158" si="31">IFERROR(Z157/Z156,0)</f>
        <v>0</v>
      </c>
      <c r="AA158" s="23">
        <f t="shared" ref="AA158" si="32">IFERROR(AA157/AA156,0)</f>
        <v>0</v>
      </c>
      <c r="AB158" s="23">
        <f t="shared" ref="AB158" si="33">IFERROR(AB157/AB156,0)</f>
        <v>0</v>
      </c>
      <c r="AC158" s="23">
        <f t="shared" ref="AC158" si="34">IFERROR(AC157/AC156,0)</f>
        <v>0</v>
      </c>
      <c r="AD158" s="23">
        <f t="shared" ref="AD158" si="35">IFERROR(AD157/AD156,0)</f>
        <v>0</v>
      </c>
    </row>
    <row r="159" spans="1:30" x14ac:dyDescent="0.2">
      <c r="C159" s="24"/>
      <c r="D159" s="15"/>
      <c r="E159" s="16"/>
      <c r="F159" s="16"/>
      <c r="G159" s="16"/>
      <c r="H159" s="16"/>
      <c r="I159" s="25"/>
    </row>
    <row r="160" spans="1:30" ht="83.25" customHeight="1" x14ac:dyDescent="0.2">
      <c r="C160" s="26" t="s">
        <v>276</v>
      </c>
      <c r="D160" s="27"/>
      <c r="E160" s="28"/>
      <c r="F160" s="28"/>
      <c r="G160" s="28"/>
      <c r="H160" s="29"/>
      <c r="I160" s="25"/>
      <c r="J160" s="30"/>
      <c r="L160" s="49" t="s">
        <v>283</v>
      </c>
      <c r="P160" s="31"/>
      <c r="S160" s="32"/>
      <c r="V160" s="33"/>
    </row>
    <row r="161" spans="3:30" ht="15" hidden="1" x14ac:dyDescent="0.25">
      <c r="C161" s="34" t="s">
        <v>277</v>
      </c>
      <c r="D161" s="15"/>
      <c r="E161" s="35"/>
      <c r="F161" s="35"/>
      <c r="G161" s="35"/>
      <c r="H161" s="35"/>
      <c r="I161" s="35"/>
      <c r="J161" s="35"/>
      <c r="K161" s="15"/>
      <c r="L161" s="35"/>
      <c r="M161" s="15"/>
      <c r="N161" s="35"/>
      <c r="O161" s="15"/>
      <c r="P161" s="35"/>
      <c r="Q161" s="35"/>
      <c r="R161" s="35"/>
      <c r="S161" s="35"/>
      <c r="T161" s="35"/>
      <c r="U161" s="15"/>
      <c r="W161" s="35"/>
      <c r="X161" s="35"/>
      <c r="Y161" s="35"/>
      <c r="Z161" s="15"/>
      <c r="AA161" s="35"/>
      <c r="AB161" s="15"/>
      <c r="AC161" s="35"/>
      <c r="AD161" s="15"/>
    </row>
    <row r="162" spans="3:30" ht="15" hidden="1" x14ac:dyDescent="0.25">
      <c r="C162" s="34" t="s">
        <v>278</v>
      </c>
      <c r="D162" s="15"/>
      <c r="E162" s="36"/>
      <c r="F162" s="36"/>
      <c r="G162" s="36"/>
      <c r="H162" s="36"/>
      <c r="I162" s="37"/>
      <c r="J162" s="38"/>
      <c r="K162" s="39"/>
      <c r="L162" s="38"/>
      <c r="M162" s="39"/>
      <c r="N162" s="38"/>
      <c r="O162" s="39"/>
      <c r="P162" s="38"/>
      <c r="Q162" s="38"/>
      <c r="R162" s="38"/>
      <c r="S162" s="38"/>
      <c r="T162" s="38"/>
      <c r="U162" s="39"/>
      <c r="W162" s="38"/>
      <c r="X162" s="36"/>
      <c r="Y162" s="38"/>
      <c r="Z162" s="39"/>
      <c r="AA162" s="38"/>
      <c r="AB162" s="39"/>
      <c r="AC162" s="38"/>
      <c r="AD162" s="39"/>
    </row>
    <row r="163" spans="3:30" ht="15" hidden="1" x14ac:dyDescent="0.25">
      <c r="C163" s="34"/>
      <c r="D163" s="15"/>
      <c r="E163" s="16"/>
      <c r="F163" s="16"/>
      <c r="G163" s="16"/>
      <c r="H163" s="16"/>
      <c r="I163" s="25"/>
    </row>
    <row r="164" spans="3:30" ht="15" hidden="1" x14ac:dyDescent="0.25">
      <c r="C164" s="34" t="s">
        <v>279</v>
      </c>
      <c r="D164" s="40"/>
      <c r="E164" s="41"/>
      <c r="F164" s="42"/>
      <c r="G164" s="41"/>
      <c r="H164" s="41"/>
      <c r="I164" s="41"/>
      <c r="J164" s="43"/>
      <c r="L164" s="43">
        <v>44406</v>
      </c>
      <c r="N164" s="43"/>
      <c r="Q164" s="43"/>
      <c r="S164" s="43"/>
      <c r="T164" s="43"/>
      <c r="V164" s="35"/>
      <c r="W164" s="43"/>
      <c r="X164" s="44"/>
      <c r="Y164" s="43"/>
      <c r="AA164" s="43"/>
      <c r="AC164" s="43"/>
    </row>
    <row r="165" spans="3:30" ht="15" hidden="1" x14ac:dyDescent="0.25">
      <c r="C165" s="34" t="s">
        <v>280</v>
      </c>
      <c r="D165" s="40"/>
      <c r="E165" s="42"/>
      <c r="F165" s="42"/>
      <c r="G165" s="42"/>
      <c r="H165" s="42"/>
      <c r="I165" s="42"/>
      <c r="J165" s="42"/>
      <c r="K165" s="42">
        <f>K141-K140</f>
        <v>0</v>
      </c>
      <c r="L165" s="42"/>
      <c r="M165" s="42">
        <f>M141-M140</f>
        <v>0</v>
      </c>
      <c r="N165" s="42"/>
      <c r="O165" s="42">
        <f>O141-O140</f>
        <v>0</v>
      </c>
      <c r="P165" s="42">
        <f>P6-P5</f>
        <v>0</v>
      </c>
      <c r="Q165" s="42"/>
      <c r="R165" s="42"/>
      <c r="S165" s="42"/>
      <c r="T165" s="42"/>
      <c r="U165" s="42"/>
      <c r="V165" s="42"/>
      <c r="W165" s="42"/>
      <c r="X165" s="42"/>
      <c r="Y165" s="42"/>
      <c r="Z165" s="42">
        <f>Z141-Z140</f>
        <v>0</v>
      </c>
      <c r="AA165" s="42"/>
      <c r="AB165" s="42">
        <f>AB141-AB140</f>
        <v>0</v>
      </c>
      <c r="AC165" s="42"/>
      <c r="AD165" s="42">
        <f>AD141-AD140</f>
        <v>0</v>
      </c>
    </row>
    <row r="166" spans="3:30" ht="15" hidden="1" x14ac:dyDescent="0.25">
      <c r="C166" s="34" t="s">
        <v>281</v>
      </c>
      <c r="D166" s="40"/>
      <c r="E166" s="41"/>
      <c r="F166" s="42"/>
      <c r="G166" s="41"/>
      <c r="H166" s="41"/>
      <c r="I166" s="41"/>
      <c r="J166" s="44"/>
      <c r="L166" s="43">
        <v>44518</v>
      </c>
      <c r="N166" s="43"/>
      <c r="Q166" s="43"/>
      <c r="S166" s="43"/>
      <c r="T166" s="43"/>
      <c r="V166" s="45"/>
      <c r="W166" s="43"/>
      <c r="X166" s="44"/>
      <c r="Y166" s="43"/>
      <c r="AA166" s="43"/>
      <c r="AC166" s="43"/>
    </row>
    <row r="167" spans="3:30" ht="12.75" x14ac:dyDescent="0.2">
      <c r="C167" s="1"/>
      <c r="D167" s="40"/>
      <c r="E167" s="42"/>
      <c r="F167" s="42"/>
      <c r="G167" s="42"/>
      <c r="H167" s="42"/>
      <c r="I167" s="25"/>
    </row>
    <row r="168" spans="3:30" ht="12.75" x14ac:dyDescent="0.2">
      <c r="C168" s="1"/>
      <c r="D168" s="40"/>
      <c r="E168" s="42"/>
      <c r="F168" s="42"/>
      <c r="G168" s="42"/>
      <c r="H168" s="42"/>
      <c r="I168" s="25"/>
    </row>
    <row r="169" spans="3:30" ht="12.75" x14ac:dyDescent="0.2">
      <c r="C169" s="1"/>
      <c r="D169" s="40"/>
      <c r="E169" s="42"/>
      <c r="F169" s="42"/>
      <c r="G169" s="42"/>
      <c r="H169" s="42"/>
      <c r="I169" s="25"/>
    </row>
    <row r="170" spans="3:30" ht="12.75" x14ac:dyDescent="0.2">
      <c r="C170" s="1"/>
      <c r="D170" s="40"/>
      <c r="E170" s="42"/>
      <c r="F170" s="42"/>
      <c r="G170" s="42"/>
      <c r="H170" s="42"/>
      <c r="I170" s="25"/>
    </row>
    <row r="171" spans="3:30" ht="12.75" x14ac:dyDescent="0.2">
      <c r="C171" s="1"/>
      <c r="D171" s="40"/>
      <c r="E171" s="42"/>
      <c r="F171" s="42"/>
      <c r="G171" s="42"/>
      <c r="H171" s="42"/>
      <c r="I171" s="25"/>
    </row>
    <row r="172" spans="3:30" ht="12.75" x14ac:dyDescent="0.2">
      <c r="C172" s="1"/>
      <c r="D172" s="40"/>
      <c r="E172" s="42"/>
      <c r="F172" s="42"/>
      <c r="G172" s="42"/>
      <c r="H172" s="42"/>
      <c r="I172" s="25"/>
    </row>
    <row r="173" spans="3:30" ht="12.75" x14ac:dyDescent="0.2">
      <c r="C173" s="1"/>
      <c r="D173" s="40"/>
      <c r="E173" s="42"/>
      <c r="F173" s="42"/>
      <c r="G173" s="42"/>
      <c r="H173" s="42"/>
      <c r="I173" s="25"/>
    </row>
    <row r="174" spans="3:30" x14ac:dyDescent="0.2">
      <c r="C174" s="24"/>
      <c r="D174" s="40"/>
      <c r="E174" s="42"/>
      <c r="F174" s="42"/>
      <c r="G174" s="42"/>
      <c r="H174" s="42"/>
      <c r="I174" s="25"/>
    </row>
    <row r="175" spans="3:30" x14ac:dyDescent="0.2">
      <c r="C175" s="24"/>
      <c r="D175" s="40"/>
      <c r="E175" s="42"/>
      <c r="F175" s="42"/>
      <c r="G175" s="42"/>
      <c r="H175" s="42"/>
      <c r="I175" s="25"/>
    </row>
    <row r="176" spans="3:30" x14ac:dyDescent="0.2">
      <c r="C176" s="24"/>
      <c r="D176" s="40"/>
      <c r="E176" s="42"/>
      <c r="F176" s="42"/>
      <c r="G176" s="42"/>
      <c r="H176" s="42"/>
      <c r="I176" s="25"/>
    </row>
    <row r="177" spans="3:9" x14ac:dyDescent="0.2">
      <c r="C177" s="24"/>
      <c r="D177" s="40"/>
      <c r="E177" s="42"/>
      <c r="F177" s="42"/>
      <c r="G177" s="42"/>
      <c r="H177" s="42"/>
      <c r="I177" s="25"/>
    </row>
    <row r="178" spans="3:9" x14ac:dyDescent="0.2">
      <c r="C178" s="24"/>
      <c r="D178" s="40"/>
      <c r="E178" s="42"/>
      <c r="F178" s="42"/>
      <c r="G178" s="42"/>
      <c r="H178" s="42"/>
      <c r="I178" s="25"/>
    </row>
    <row r="179" spans="3:9" x14ac:dyDescent="0.2">
      <c r="C179" s="24"/>
      <c r="D179" s="40"/>
      <c r="E179" s="42"/>
      <c r="F179" s="42"/>
      <c r="G179" s="42"/>
      <c r="H179" s="42"/>
      <c r="I179" s="25"/>
    </row>
    <row r="180" spans="3:9" x14ac:dyDescent="0.2">
      <c r="C180" s="24"/>
      <c r="D180" s="40"/>
      <c r="E180" s="42"/>
      <c r="F180" s="42"/>
      <c r="G180" s="42"/>
      <c r="H180" s="42"/>
      <c r="I180" s="25"/>
    </row>
    <row r="181" spans="3:9" x14ac:dyDescent="0.2">
      <c r="C181" s="24"/>
      <c r="D181" s="40"/>
      <c r="E181" s="42"/>
      <c r="F181" s="42"/>
      <c r="G181" s="42"/>
      <c r="H181" s="42"/>
      <c r="I181" s="25"/>
    </row>
    <row r="182" spans="3:9" x14ac:dyDescent="0.2">
      <c r="C182" s="24"/>
      <c r="D182" s="40"/>
      <c r="E182" s="42"/>
      <c r="F182" s="42"/>
      <c r="G182" s="42"/>
      <c r="H182" s="42"/>
      <c r="I182" s="25"/>
    </row>
    <row r="183" spans="3:9" x14ac:dyDescent="0.2">
      <c r="C183" s="24"/>
      <c r="D183" s="40"/>
      <c r="E183" s="42"/>
      <c r="F183" s="42"/>
      <c r="G183" s="42"/>
      <c r="H183" s="42"/>
      <c r="I183" s="25"/>
    </row>
    <row r="184" spans="3:9" x14ac:dyDescent="0.2">
      <c r="C184" s="24"/>
      <c r="D184" s="40"/>
      <c r="E184" s="42"/>
      <c r="F184" s="42"/>
      <c r="G184" s="42"/>
      <c r="H184" s="42"/>
      <c r="I184" s="25"/>
    </row>
    <row r="185" spans="3:9" x14ac:dyDescent="0.2">
      <c r="C185" s="24"/>
      <c r="D185" s="40"/>
      <c r="E185" s="42"/>
      <c r="F185" s="42"/>
      <c r="G185" s="42"/>
      <c r="H185" s="42"/>
      <c r="I185" s="25"/>
    </row>
    <row r="186" spans="3:9" x14ac:dyDescent="0.2">
      <c r="C186" s="24"/>
      <c r="D186" s="40"/>
      <c r="E186" s="42"/>
      <c r="F186" s="42"/>
      <c r="G186" s="42"/>
      <c r="H186" s="42"/>
      <c r="I186" s="25"/>
    </row>
    <row r="187" spans="3:9" x14ac:dyDescent="0.2">
      <c r="C187" s="24"/>
      <c r="D187" s="40"/>
      <c r="E187" s="42"/>
      <c r="F187" s="42"/>
      <c r="G187" s="42"/>
      <c r="H187" s="42"/>
      <c r="I187" s="25"/>
    </row>
    <row r="188" spans="3:9" x14ac:dyDescent="0.2">
      <c r="C188" s="24"/>
      <c r="D188" s="40"/>
      <c r="E188" s="42"/>
      <c r="F188" s="42"/>
      <c r="G188" s="42"/>
      <c r="H188" s="42"/>
      <c r="I188" s="25"/>
    </row>
    <row r="189" spans="3:9" x14ac:dyDescent="0.2">
      <c r="C189" s="24"/>
      <c r="D189" s="40"/>
      <c r="E189" s="42"/>
      <c r="F189" s="42"/>
      <c r="G189" s="42"/>
      <c r="H189" s="42"/>
      <c r="I189" s="25"/>
    </row>
    <row r="190" spans="3:9" x14ac:dyDescent="0.2">
      <c r="C190" s="24"/>
      <c r="D190" s="40"/>
      <c r="E190" s="42"/>
      <c r="F190" s="42"/>
      <c r="G190" s="42"/>
      <c r="H190" s="42"/>
      <c r="I190" s="25"/>
    </row>
    <row r="191" spans="3:9" x14ac:dyDescent="0.2">
      <c r="C191" s="24"/>
      <c r="D191" s="40"/>
      <c r="E191" s="42"/>
      <c r="F191" s="42"/>
      <c r="G191" s="42"/>
      <c r="H191" s="42"/>
      <c r="I191" s="25"/>
    </row>
    <row r="192" spans="3:9" x14ac:dyDescent="0.2">
      <c r="C192" s="24"/>
      <c r="D192" s="40"/>
      <c r="E192" s="42"/>
      <c r="F192" s="42"/>
      <c r="G192" s="42"/>
      <c r="H192" s="42"/>
      <c r="I192" s="25"/>
    </row>
    <row r="193" spans="3:9" x14ac:dyDescent="0.2">
      <c r="C193" s="24"/>
      <c r="D193" s="40"/>
      <c r="E193" s="42"/>
      <c r="F193" s="42"/>
      <c r="G193" s="42"/>
      <c r="H193" s="42"/>
      <c r="I193" s="25"/>
    </row>
  </sheetData>
  <mergeCells count="2">
    <mergeCell ref="D1:L1"/>
    <mergeCell ref="C2:H2"/>
  </mergeCells>
  <printOptions horizontalCentered="1"/>
  <pageMargins left="0.4" right="0.2" top="0.85" bottom="0.75" header="0.3" footer="0.3"/>
  <pageSetup paperSize="5" scale="60" orientation="landscape" r:id="rId1"/>
  <headerFooter>
    <oddFooter>&amp;L&amp;Z&amp;F\&amp;A&amp;R&amp;D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OFA DDR ATE 2021-22</vt:lpstr>
      <vt:lpstr>'OFA DDR ATE 2021-22'!Print_Area</vt:lpstr>
      <vt:lpstr>'OFA DDR ATE 2021-22'!Print_Titles</vt:lpstr>
    </vt:vector>
  </TitlesOfParts>
  <Company>ATC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Zyss, Franciliza</dc:creator>
  <cp:lastModifiedBy>Catalon, Marlyn </cp:lastModifiedBy>
  <cp:lastPrinted>2023-04-07T22:34:03Z</cp:lastPrinted>
  <dcterms:created xsi:type="dcterms:W3CDTF">2019-07-30T02:21:18Z</dcterms:created>
  <dcterms:modified xsi:type="dcterms:W3CDTF">2023-04-07T22:34:19Z</dcterms:modified>
</cp:coreProperties>
</file>